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95" activeTab="4"/>
  </bookViews>
  <sheets>
    <sheet name="Standart" sheetId="1" r:id="rId1"/>
    <sheet name="Optima" sheetId="2" r:id="rId2"/>
    <sheet name="Country" sheetId="3" r:id="rId3"/>
    <sheet name="Country Fine" sheetId="4" r:id="rId4"/>
    <sheet name="Premium" sheetId="5" r:id="rId5"/>
    <sheet name="Baroque" sheetId="6" r:id="rId6"/>
    <sheet name="Relief" sheetId="22" r:id="rId7"/>
    <sheet name="3D" sheetId="19" r:id="rId8"/>
    <sheet name="Декор.элементы " sheetId="17" r:id="rId9"/>
    <sheet name="1 - color" sheetId="16" r:id="rId10"/>
    <sheet name="2 - wood" sheetId="10" r:id="rId11"/>
    <sheet name="3 - fantasy" sheetId="11" r:id="rId12"/>
    <sheet name="4 - natur" sheetId="12" r:id="rId13"/>
    <sheet name="5 - софт" sheetId="13" r:id="rId14"/>
    <sheet name="Новинки 2021г." sheetId="14" r:id="rId15"/>
    <sheet name=" Сreative 2022г." sheetId="23" r:id="rId16"/>
    <sheet name="Услуги" sheetId="18" r:id="rId17"/>
  </sheets>
  <definedNames>
    <definedName name="_xlnm._FilterDatabase" localSheetId="15" hidden="1">' Сreative 2022г.'!$A$2:$D$73</definedName>
    <definedName name="_xlnm._FilterDatabase" localSheetId="9" hidden="1">'1 - color'!$A$1:$D$88</definedName>
    <definedName name="_xlnm._FilterDatabase" localSheetId="10" hidden="1">'2 - wood'!$A$1:$D$107</definedName>
    <definedName name="_xlnm._FilterDatabase" localSheetId="11" hidden="1">'3 - fantasy'!$A$1:$D$85</definedName>
    <definedName name="_xlnm._FilterDatabase" localSheetId="12" hidden="1">'4 - natur'!$A$1:$D$121</definedName>
    <definedName name="_xlnm._FilterDatabase" localSheetId="13" hidden="1">'5 - софт'!$A$1:$D$114</definedName>
    <definedName name="_xlnm._FilterDatabase" localSheetId="14" hidden="1">'Новинки 2021г.'!$A$2:$D$68</definedName>
  </definedNames>
  <calcPr calcId="152511"/>
</workbook>
</file>

<file path=xl/calcChain.xml><?xml version="1.0" encoding="utf-8"?>
<calcChain xmlns="http://schemas.openxmlformats.org/spreadsheetml/2006/main">
  <c r="C14" i="17" l="1"/>
  <c r="C47" i="17"/>
  <c r="C46" i="17"/>
  <c r="H45" i="17"/>
  <c r="H47" i="17" s="1"/>
  <c r="G45" i="17"/>
  <c r="G47" i="17" s="1"/>
  <c r="F45" i="17"/>
  <c r="F47" i="17" s="1"/>
  <c r="E45" i="17"/>
  <c r="E47" i="17" s="1"/>
  <c r="D45" i="17"/>
  <c r="D47" i="17" s="1"/>
  <c r="H44" i="17"/>
  <c r="H46" i="17" s="1"/>
  <c r="G44" i="17"/>
  <c r="G46" i="17" s="1"/>
  <c r="F44" i="17"/>
  <c r="F46" i="17" s="1"/>
  <c r="E44" i="17"/>
  <c r="E46" i="17" s="1"/>
  <c r="D44" i="17"/>
  <c r="D46" i="17" s="1"/>
  <c r="C43" i="17"/>
  <c r="F43" i="17" s="1"/>
  <c r="H42" i="17"/>
  <c r="G42" i="17"/>
  <c r="D42" i="17"/>
  <c r="C41" i="17"/>
  <c r="H40" i="17"/>
  <c r="H41" i="17" s="1"/>
  <c r="G40" i="17"/>
  <c r="G41" i="17" s="1"/>
  <c r="F40" i="17"/>
  <c r="F41" i="17" s="1"/>
  <c r="E40" i="17"/>
  <c r="E41" i="17" s="1"/>
  <c r="D40" i="17"/>
  <c r="D41" i="17" s="1"/>
  <c r="C39" i="17"/>
  <c r="H38" i="17"/>
  <c r="H39" i="17" s="1"/>
  <c r="G38" i="17"/>
  <c r="G39" i="17" s="1"/>
  <c r="F38" i="17"/>
  <c r="F39" i="17" s="1"/>
  <c r="E38" i="17"/>
  <c r="E39" i="17" s="1"/>
  <c r="D38" i="17"/>
  <c r="D39" i="17" s="1"/>
  <c r="D43" i="17" l="1"/>
  <c r="E43" i="17" s="1"/>
  <c r="H43" i="17"/>
  <c r="G43" i="17"/>
</calcChain>
</file>

<file path=xl/sharedStrings.xml><?xml version="1.0" encoding="utf-8"?>
<sst xmlns="http://schemas.openxmlformats.org/spreadsheetml/2006/main" count="1747" uniqueCount="1495">
  <si>
    <t xml:space="preserve">620016, г. Екатеринбург, Складской проезд, 7 </t>
  </si>
  <si>
    <t>Тел.: 8 (343) 339-48-46</t>
  </si>
  <si>
    <t xml:space="preserve"> WhatsApp: +912 210 28 34</t>
  </si>
  <si>
    <t>E-mail: zakaz@uralff.ru</t>
  </si>
  <si>
    <t>uralff.ru</t>
  </si>
  <si>
    <t>Инстаграм: @uralff.ru</t>
  </si>
  <si>
    <t xml:space="preserve">Прайс-лист на мебельные фасады 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</si>
  <si>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 xml:space="preserve">Standart
</t>
    </r>
    <r>
      <rPr>
        <sz val="14"/>
        <color theme="1"/>
        <rFont val="Times New Roman"/>
        <family val="1"/>
        <charset val="204"/>
      </rPr>
      <t>Толщина 4, 10, 16, 19, 22 мм с односторонним белым ламинированием.
Толщина 4, 10, 16, 25, 30 мм возможно без ламинирования</t>
    </r>
  </si>
  <si>
    <t>Фрезеровки: Классика, Классика-2, Арка, Арка-2, Квадро, Квадро-2, Модерн, 
Модерн-2, Прима, Техно, Трио, Алмаз, Фиджи, Рино.</t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</si>
  <si>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Standart:
</t>
    </r>
    <r>
      <rPr>
        <sz val="11"/>
        <color theme="1"/>
        <rFont val="Times New Roman"/>
        <family val="1"/>
        <charset val="204"/>
      </rPr>
      <t xml:space="preserve"> Модерн - 5-7 раб.дней, Standart - 9  раб.дней, Standart с патиной - 10-12 раб.дней
Радиусные выгнутые/вогнутые модерн - 5-7 раб.дней, Радиусные выгнутые/вогнутые Standart - 9  раб.дней, Радиусные выгнутые/вогнутые  Standart с патиной - 10-12 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</t>
    </r>
  </si>
  <si>
    <t>цена в рублях за 1 кв.м.</t>
  </si>
  <si>
    <t>наименование</t>
  </si>
  <si>
    <t>толщина</t>
  </si>
  <si>
    <t>МОДЕРН 
без патины</t>
  </si>
  <si>
    <t>Standart без патины</t>
  </si>
  <si>
    <t>Standart с патиной</t>
  </si>
  <si>
    <t>Радиусные 
Модерн/Standart без патины</t>
  </si>
  <si>
    <t>Радиусные 
Модерн/Standart с патиной</t>
  </si>
  <si>
    <t>Примечание:</t>
  </si>
  <si>
    <t>1. Фасады изготавливаются по размерам Заказчика. 
Min ширина фасада Модерн  - 34мм. Мax размер Модерн 2600 мм*1100мм,
Standart - 2600 мм*1100мм</t>
  </si>
  <si>
    <r>
      <rPr>
        <sz val="11"/>
        <rFont val="Times New Roman"/>
        <family val="1"/>
        <charset val="204"/>
      </rPr>
      <t xml:space="preserve">2. Изготовление Витрины </t>
    </r>
    <r>
      <rPr>
        <b/>
        <sz val="11"/>
        <rFont val="Times New Roman"/>
        <family val="1"/>
        <charset val="204"/>
      </rPr>
      <t>+ 100</t>
    </r>
    <r>
      <rPr>
        <sz val="11"/>
        <rFont val="Times New Roman"/>
        <family val="1"/>
        <charset val="204"/>
      </rPr>
      <t xml:space="preserve"> руб. за фасад (Витрина с выборкой под стекло - 200 руб за фасад)</t>
    </r>
  </si>
  <si>
    <r>
      <rPr>
        <sz val="11"/>
        <rFont val="Times New Roman"/>
        <family val="1"/>
        <charset val="204"/>
      </rPr>
      <t>3. Изготовление Решетки</t>
    </r>
    <r>
      <rPr>
        <b/>
        <sz val="11"/>
        <rFont val="Times New Roman"/>
        <family val="1"/>
        <charset val="204"/>
      </rPr>
      <t xml:space="preserve"> + 200</t>
    </r>
    <r>
      <rPr>
        <sz val="11"/>
        <rFont val="Times New Roman"/>
        <family val="1"/>
        <charset val="204"/>
      </rPr>
      <t xml:space="preserve"> руб. за фасад. Стандартная решетка на 4 "окна", каждая последующая пара окон + 100р/шт. Выборка под стекло на Решетке не изготавливается.</t>
    </r>
  </si>
  <si>
    <t>4. При заказе от 0.5 м.кв до 1 кв.м. стоимость расчитывается за 1 кв.м.
 При заказе до 0.5 м.кв. стоимость расчитывается за 0.5 м.кв.</t>
  </si>
  <si>
    <t>6. Срочность до 1/2 +30%. Быстрее по согласованию с производителем +100%</t>
  </si>
  <si>
    <r>
      <rPr>
        <sz val="11"/>
        <rFont val="Times New Roman"/>
        <family val="1"/>
        <charset val="204"/>
      </rPr>
      <t xml:space="preserve">7. Пленка с 2-х сторон + 70% к стоимости за м.кв </t>
    </r>
    <r>
      <rPr>
        <b/>
        <sz val="11"/>
        <rFont val="Times New Roman"/>
        <family val="1"/>
        <charset val="204"/>
      </rPr>
      <t>(Только фасады Модерн)</t>
    </r>
    <r>
      <rPr>
        <sz val="11"/>
        <rFont val="Times New Roman"/>
        <family val="1"/>
        <charset val="204"/>
      </rPr>
      <t xml:space="preserve">
 (</t>
    </r>
    <r>
      <rPr>
        <b/>
        <sz val="11"/>
        <color rgb="FFFF0000"/>
        <rFont val="Times New Roman"/>
        <family val="1"/>
        <charset val="204"/>
      </rPr>
      <t>!</t>
    </r>
    <r>
      <rPr>
        <b/>
        <sz val="11"/>
        <rFont val="Times New Roman"/>
        <family val="1"/>
        <charset val="204"/>
      </rPr>
      <t xml:space="preserve"> Возможно изготовление толщины 10, 16мм, 25мм, 30мм)
Не изготавливаем в металлик и фантазийных пленках.</t>
    </r>
  </si>
  <si>
    <t>8. Стоимость изготовления по эскизу по согласованию с изготовителем</t>
  </si>
  <si>
    <t>Примечание для Радиусных Фасадов:</t>
  </si>
  <si>
    <t>1. Фасады изготавливаются по размерам Заказчика. 
Мin высота 50 мм. Max высота 915 мм.</t>
  </si>
  <si>
    <r>
      <rPr>
        <sz val="11"/>
        <rFont val="Times New Roman"/>
        <family val="1"/>
        <charset val="204"/>
      </rPr>
      <t xml:space="preserve">2. Изготовление Витрины + </t>
    </r>
    <r>
      <rPr>
        <b/>
        <sz val="11"/>
        <rFont val="Times New Roman"/>
        <family val="1"/>
        <charset val="204"/>
      </rPr>
      <t>250</t>
    </r>
    <r>
      <rPr>
        <sz val="11"/>
        <rFont val="Times New Roman"/>
        <family val="1"/>
        <charset val="204"/>
      </rPr>
      <t xml:space="preserve"> руб. за фасад. </t>
    </r>
  </si>
  <si>
    <t>3. Радиусный фасад в виде Решетки не изготавливается.</t>
  </si>
  <si>
    <t>4. Фасады изготавливаются R-300, Расчетный размер 464мм (ширина)</t>
  </si>
  <si>
    <t>Стандартные цвета
 патины:</t>
  </si>
  <si>
    <t>орех светлый</t>
  </si>
  <si>
    <t>орех темный</t>
  </si>
  <si>
    <t xml:space="preserve">золото </t>
  </si>
  <si>
    <t>платина</t>
  </si>
  <si>
    <t xml:space="preserve">серебро  </t>
  </si>
  <si>
    <t>WhatsApp: +7 912 210 28 34</t>
  </si>
  <si>
    <t>Прайс-лист на мебельные фасады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</si>
  <si>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Optima</t>
    </r>
    <r>
      <rPr>
        <sz val="14"/>
        <color theme="1"/>
        <rFont val="Times New Roman"/>
        <family val="1"/>
        <charset val="204"/>
      </rPr>
      <t xml:space="preserve">
Толщина 16,19,22 мм с односторонним белым ламинированием.</t>
    </r>
  </si>
  <si>
    <t>Фрезеровки: София, Бриллиант, Кармен, Кармен-2, Руан, Руан-2.</t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</si>
  <si>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Optima:
</t>
    </r>
    <r>
      <rPr>
        <sz val="11"/>
        <color theme="1"/>
        <rFont val="Times New Roman"/>
        <family val="1"/>
        <charset val="204"/>
      </rPr>
      <t xml:space="preserve">  Без патины - 9 раб.дней, с патиной - 12-14 раб.дней
Радиусные выгнутые/вогнутые - 9 раб.дней, 
Радиусные выгнутые/вогнутые с патиной -  12-14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</si>
  <si>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Optima без патины</t>
  </si>
  <si>
    <t>Optima с патиной</t>
  </si>
  <si>
    <t>Радиусные 
Optima без патины</t>
  </si>
  <si>
    <t>Радиусные 
Optima с патиной</t>
  </si>
  <si>
    <t>1. Фасады изготавливаются по размерам Заказчика. 
Мax размер Optima 2600 мм*1100мм.</t>
  </si>
  <si>
    <t>7. Стоимость изготовления по эскизу по согласованию с изготовителем</t>
  </si>
  <si>
    <t>Примечание для Радиусных фасадов: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</si>
  <si>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Country</t>
    </r>
    <r>
      <rPr>
        <sz val="14"/>
        <color theme="1"/>
        <rFont val="Times New Roman"/>
        <family val="1"/>
        <charset val="204"/>
      </rPr>
      <t xml:space="preserve">
Толщина 16, 19 мм с односторонним белым ламинированием.</t>
    </r>
  </si>
  <si>
    <r>
      <rPr>
        <b/>
        <sz val="14"/>
        <rFont val="Times New Roman"/>
        <family val="1"/>
        <charset val="204"/>
      </rPr>
      <t>Фрезеровки: Даллас, Кантри.</t>
    </r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</si>
  <si>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Country:
</t>
    </r>
    <r>
      <rPr>
        <sz val="11"/>
        <color theme="1"/>
        <rFont val="Times New Roman"/>
        <family val="1"/>
        <charset val="204"/>
      </rPr>
      <t xml:space="preserve">  Без патины - 10 раб.дней, с патиной - 12-14 раб.дней
Радиусные выгнутые/вогнутые - 10 раб.дней, 
Радиусные выгнутые/вогнутые с патиной -  12 -14 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</si>
  <si>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Country без патины</t>
  </si>
  <si>
    <t>Country с патиной</t>
  </si>
  <si>
    <t>Радиусные 
Country без патины</t>
  </si>
  <si>
    <t>Радиусные 
Country с патиной</t>
  </si>
  <si>
    <t>1. Фасады изготавливаются по размерам Заказчика. 
Мax размер Country 2600 мм*1100мм.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</si>
  <si>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Country Fine</t>
    </r>
    <r>
      <rPr>
        <sz val="14"/>
        <color theme="1"/>
        <rFont val="Times New Roman"/>
        <family val="1"/>
        <charset val="204"/>
      </rPr>
      <t xml:space="preserve">
Толщина 16, 19 мм с односторонним белым ламинированием.</t>
    </r>
  </si>
  <si>
    <r>
      <rPr>
        <b/>
        <sz val="14"/>
        <rFont val="Times New Roman"/>
        <family val="1"/>
        <charset val="204"/>
      </rPr>
      <t xml:space="preserve">Фрезеровки: Бергамо-1, Бергамо-2, Мартиника, Крит, Вест, </t>
    </r>
    <r>
      <rPr>
        <b/>
        <sz val="14"/>
        <color rgb="FFFF0000"/>
        <rFont val="Times New Roman"/>
        <family val="1"/>
        <charset val="204"/>
      </rPr>
      <t>Сантана*</t>
    </r>
    <r>
      <rPr>
        <b/>
        <sz val="14"/>
        <rFont val="Times New Roman"/>
        <family val="1"/>
        <charset val="204"/>
      </rPr>
      <t xml:space="preserve">, Мальта-1, Мальта-2, </t>
    </r>
    <r>
      <rPr>
        <b/>
        <sz val="14"/>
        <color rgb="FFFF0000"/>
        <rFont val="Times New Roman"/>
        <family val="1"/>
        <charset val="204"/>
      </rPr>
      <t>Эльба*</t>
    </r>
    <r>
      <rPr>
        <b/>
        <sz val="14"/>
        <rFont val="Times New Roman"/>
        <family val="1"/>
        <charset val="204"/>
      </rPr>
      <t>, Ницца, Милан-1, Милан-2, Корсика.</t>
    </r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</si>
  <si>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Country Fine:
</t>
    </r>
    <r>
      <rPr>
        <sz val="11"/>
        <color theme="1"/>
        <rFont val="Times New Roman"/>
        <family val="1"/>
        <charset val="204"/>
      </rPr>
      <t xml:space="preserve">  Без патины - 12 раб.дней, с патиной - 14 раб.дней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</si>
  <si>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Country Fine
 без патины</t>
  </si>
  <si>
    <t>Country Fine 
с патиной</t>
  </si>
  <si>
    <t>*!!! Фрезеровки Сантана, Эльба + 500р к стоимости за кв.м</t>
  </si>
  <si>
    <t>1. Фасады изготавливаются по размерам Заказчика. 
Мax размер Country 2100 мм*1100мм.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</si>
  <si>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Premium</t>
    </r>
    <r>
      <rPr>
        <sz val="14"/>
        <color theme="1"/>
        <rFont val="Times New Roman"/>
        <family val="1"/>
        <charset val="204"/>
      </rPr>
      <t xml:space="preserve">
Толщина 16, 19 мм с односторонним белым ламинированием.</t>
    </r>
  </si>
  <si>
    <r>
      <rPr>
        <b/>
        <sz val="14"/>
        <rFont val="Times New Roman"/>
        <family val="1"/>
        <charset val="204"/>
      </rPr>
      <t xml:space="preserve">Фрезеровки: Сицилия, </t>
    </r>
    <r>
      <rPr>
        <b/>
        <sz val="14"/>
        <color rgb="FFFF0000"/>
        <rFont val="Times New Roman"/>
        <family val="1"/>
        <charset val="204"/>
      </rPr>
      <t xml:space="preserve">Версаль*, </t>
    </r>
    <r>
      <rPr>
        <b/>
        <sz val="14"/>
        <rFont val="Times New Roman"/>
        <family val="1"/>
        <charset val="204"/>
      </rPr>
      <t>Верона-1, Верона-2,</t>
    </r>
    <r>
      <rPr>
        <b/>
        <sz val="14"/>
        <color rgb="FFFF0000"/>
        <rFont val="Times New Roman"/>
        <family val="1"/>
        <charset val="204"/>
      </rPr>
      <t xml:space="preserve"> Ампир*, </t>
    </r>
    <r>
      <rPr>
        <b/>
        <sz val="14"/>
        <rFont val="Times New Roman"/>
        <family val="1"/>
        <charset val="204"/>
      </rPr>
      <t>Фабриано, Венеция-1, Венеция-2, Флоренция, Прага-1, Прага-2, Астра, Глазго, Монако, Феррара, Толедо.</t>
    </r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</si>
  <si>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Premium:
</t>
    </r>
    <r>
      <rPr>
        <sz val="11"/>
        <color theme="1"/>
        <rFont val="Times New Roman"/>
        <family val="1"/>
        <charset val="204"/>
      </rPr>
      <t xml:space="preserve">Без патины - 10 раб.дней, с патиной - 10-12 раб.дней
Радиусные выгнутые/вогнутые - 10 раб.дней, 
Радиусные выгнутые/вогнутые с патиной -  10-12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</si>
  <si>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Premium без патины</t>
  </si>
  <si>
    <t>Premium с патиной</t>
  </si>
  <si>
    <t>Радиусные 
Premium без патины</t>
  </si>
  <si>
    <t>Радиусные 
Premium с патиной</t>
  </si>
  <si>
    <t>*!!! Фрезеровки Версаль, Ампир + 750р к стоимости за кв.м</t>
  </si>
  <si>
    <t>1. Фасады изготавливаются по размерам Заказчика. Мax размер Premium 2600 мм*1100мм.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</si>
  <si>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Baroque</t>
    </r>
    <r>
      <rPr>
        <sz val="14"/>
        <color theme="1"/>
        <rFont val="Times New Roman"/>
        <family val="1"/>
        <charset val="204"/>
      </rPr>
      <t xml:space="preserve">
Толщина 19, 22 мм с односторонним белым ламинированием.</t>
    </r>
  </si>
  <si>
    <t>Фрезеровки: Орлеан, Бордо, Лозанна, Лувр.</t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</si>
  <si>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Baroque:
</t>
    </r>
    <r>
      <rPr>
        <sz val="11"/>
        <color theme="1"/>
        <rFont val="Times New Roman"/>
        <family val="1"/>
        <charset val="204"/>
      </rPr>
      <t xml:space="preserve">  Без патины -  10 раб.дней, с патиной - 12 раб.дней
Радиусные выгнутые/вогнутые - 10 раб.дней, 
Радиусные выгнутые/вогнутые с патиной -  12-14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</si>
  <si>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Baroque без патины</t>
  </si>
  <si>
    <t>Baroque с патиной</t>
  </si>
  <si>
    <t>Радиусные 
Baroque без патины</t>
  </si>
  <si>
    <t>Радиусные 
Baroque с патиной</t>
  </si>
  <si>
    <t>1. Фасады изготавливаются по размерам Заказчика. Мax размер Baroque 2600 мм*1100мм.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</si>
  <si>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Relief</t>
    </r>
    <r>
      <rPr>
        <sz val="14"/>
        <color theme="1"/>
        <rFont val="Times New Roman"/>
        <family val="1"/>
        <charset val="204"/>
      </rPr>
      <t xml:space="preserve">
Толщина 10, 16, 19, 22 мм с односторонним белым ламинированием.</t>
    </r>
  </si>
  <si>
    <r>
      <rPr>
        <b/>
        <sz val="14"/>
        <rFont val="Times New Roman"/>
        <family val="1"/>
        <charset val="204"/>
      </rPr>
      <t>Фрезеровки: Борджиа, Джела, Сорренто, Равенна, Латина, Анкона, Кремона, Монпелье, Мерано.</t>
    </r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</si>
  <si>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Relief:
</t>
    </r>
    <r>
      <rPr>
        <sz val="11"/>
        <color theme="1"/>
        <rFont val="Times New Roman"/>
        <family val="1"/>
        <charset val="204"/>
      </rPr>
      <t xml:space="preserve">  10 раб.дней
Радиусные выгнутые/вогнутые - 10 раб.дней, 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</si>
  <si>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Relief</t>
  </si>
  <si>
    <t>Радиусные 
Relief</t>
  </si>
  <si>
    <t>1. Фасады изготавливаются по размерам Заказчика. Мax размер Relief 2600 мм*1100мм.</t>
  </si>
  <si>
    <t>5. Срочность до 1/2 +30%. Быстрее по согласованию с производителем +100%</t>
  </si>
  <si>
    <t>6. Стоимость изготовления по эскизу по согласованию с изготовителем</t>
  </si>
  <si>
    <r>
      <rPr>
        <sz val="14"/>
        <color theme="1"/>
        <rFont val="Times New Roman"/>
        <family val="1"/>
        <charset val="204"/>
      </rPr>
      <t xml:space="preserve">Серия фасадов </t>
    </r>
    <r>
      <rPr>
        <b/>
        <sz val="14"/>
        <color theme="1"/>
        <rFont val="Times New Roman"/>
        <family val="1"/>
        <charset val="204"/>
      </rPr>
      <t>3D</t>
    </r>
    <r>
      <rPr>
        <sz val="14"/>
        <color theme="1"/>
        <rFont val="Times New Roman"/>
        <family val="1"/>
        <charset val="204"/>
      </rPr>
      <t xml:space="preserve">
Толщина 19, 22 мм с односторонним белым ламинированием.</t>
    </r>
  </si>
  <si>
    <t>Фрезеровки: Рябь, Визави, Волна-1, Волна-2, Кристалл, Нео.</t>
  </si>
  <si>
    <r>
      <rPr>
        <b/>
        <sz val="11"/>
        <color theme="1"/>
        <rFont val="Times New Roman"/>
        <family val="1"/>
        <charset val="204"/>
      </rPr>
      <t xml:space="preserve">Срок Изготовления Фасадов из серии 3D:
</t>
    </r>
    <r>
      <rPr>
        <sz val="11"/>
        <color theme="1"/>
        <rFont val="Times New Roman"/>
        <family val="1"/>
        <charset val="204"/>
      </rPr>
      <t xml:space="preserve">  10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</si>
  <si>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3D</t>
  </si>
  <si>
    <t>1. Фасады изготавливаются по размерам Заказчика. Мax размер 3D 2600 мм*1100мм.</t>
  </si>
  <si>
    <t>Прайс-лист на декорaтивные элементы</t>
  </si>
  <si>
    <r>
      <rPr>
        <b/>
        <sz val="11"/>
        <color theme="1"/>
        <rFont val="Times New Roman"/>
        <family val="1"/>
        <charset val="204"/>
      </rPr>
      <t xml:space="preserve">Срок Изготовления:
</t>
    </r>
    <r>
      <rPr>
        <sz val="11"/>
        <color theme="1"/>
        <rFont val="Times New Roman"/>
        <family val="1"/>
        <charset val="204"/>
      </rPr>
      <t xml:space="preserve">  Фрезерованные - 12 раб.дней, Фрезерованные с патиной - 114-16 раб.дней
Радиусные и вогнутые фрезерованные - 12 раб.дней, 
Радиусные и вогнутые фрезерованные с патиной -  14-16 рабочих дней
</t>
    </r>
    <r>
      <rPr>
        <b/>
        <sz val="11"/>
        <color theme="1"/>
        <rFont val="Times New Roman"/>
        <family val="1"/>
        <charset val="204"/>
      </rPr>
      <t>День запуска в работу - следующий день после предоплаты/согласования.</t>
    </r>
  </si>
  <si>
    <t>Артикул</t>
  </si>
  <si>
    <t xml:space="preserve">матовые 
древесные
</t>
  </si>
  <si>
    <t>матовые
древесные
фантазийные</t>
  </si>
  <si>
    <t>силк
софт
матовые
древесные
фантазийные</t>
  </si>
  <si>
    <t>супермат
глянцевые металлики
фантазийные</t>
  </si>
  <si>
    <t>древесная
металлики
глянец
фантазийные
матовая</t>
  </si>
  <si>
    <t>фантазийные</t>
  </si>
  <si>
    <t>Карнизы прямые
без патины кв.м</t>
  </si>
  <si>
    <t>К2
h=70/50*</t>
  </si>
  <si>
    <t>К2
h=110/80*</t>
  </si>
  <si>
    <t>К1/К3
h=110/80*</t>
  </si>
  <si>
    <t>К4
h=90</t>
  </si>
  <si>
    <t>Карнизы прямые
с патиной кв.м</t>
  </si>
  <si>
    <r>
      <rPr>
        <sz val="12"/>
        <rFont val="Times New Roman"/>
        <family val="1"/>
        <charset val="204"/>
      </rPr>
      <t xml:space="preserve">Карнизы радиусные </t>
    </r>
    <r>
      <rPr>
        <b/>
        <sz val="12"/>
        <rFont val="Times New Roman"/>
        <family val="1"/>
        <charset val="204"/>
      </rPr>
      <t>ШТ</t>
    </r>
    <r>
      <rPr>
        <sz val="12"/>
        <rFont val="Times New Roman"/>
        <family val="1"/>
        <charset val="204"/>
      </rPr>
      <t xml:space="preserve">
без патины</t>
    </r>
  </si>
  <si>
    <t>К2 R
h=110/80*</t>
  </si>
  <si>
    <r>
      <rPr>
        <sz val="12"/>
        <rFont val="Times New Roman"/>
        <family val="1"/>
        <charset val="204"/>
      </rPr>
      <t xml:space="preserve">Карнизы радиусные </t>
    </r>
    <r>
      <rPr>
        <b/>
        <sz val="12"/>
        <rFont val="Times New Roman"/>
        <family val="1"/>
        <charset val="204"/>
      </rPr>
      <t>ШТ</t>
    </r>
    <r>
      <rPr>
        <sz val="12"/>
        <rFont val="Times New Roman"/>
        <family val="1"/>
        <charset val="204"/>
      </rPr>
      <t xml:space="preserve">
с патиной</t>
    </r>
  </si>
  <si>
    <t>Пилястры 
без патины кв.м</t>
  </si>
  <si>
    <t>П1, П2,
П3, П4</t>
  </si>
  <si>
    <t>П5, П6, П7, П8,
П9, П10,
П11, П12,
П13, П14</t>
  </si>
  <si>
    <t>Пилястры с патиной кв.м</t>
  </si>
  <si>
    <t>Гусек
без патины кв.м</t>
  </si>
  <si>
    <t>Г4</t>
  </si>
  <si>
    <t>Г3</t>
  </si>
  <si>
    <t>Г6</t>
  </si>
  <si>
    <t>Г5</t>
  </si>
  <si>
    <t>Г1, Г2</t>
  </si>
  <si>
    <t>Гусек 
с патиной кв.м</t>
  </si>
  <si>
    <t>Декоративная 
решетка кв.м</t>
  </si>
  <si>
    <t>ДР1, ДР2
ДР3, ДР4</t>
  </si>
  <si>
    <t>Декоративная 
решетка
с патиной кв.м</t>
  </si>
  <si>
    <t>Виньетка 
4 мм без патины кв.м</t>
  </si>
  <si>
    <t>В2</t>
  </si>
  <si>
    <t>Виньетка 
4 мм с патиной кв.м</t>
  </si>
  <si>
    <t>Виньетка
цельный фасад
без патины кв.м</t>
  </si>
  <si>
    <t>В1</t>
  </si>
  <si>
    <t>Виньетка
цельный фасад
с патиной кв.м</t>
  </si>
  <si>
    <t>Световые планки
без патины кв.м</t>
  </si>
  <si>
    <t>С1, С2, С4</t>
  </si>
  <si>
    <t>С3, С5, С6, С7</t>
  </si>
  <si>
    <t>Световые планки
с патиной кв.м</t>
  </si>
  <si>
    <t>Балюстрада прямая 
без патины кв.м</t>
  </si>
  <si>
    <t>Б1
Б3</t>
  </si>
  <si>
    <t>Балюстрада прямая 
с патиной кв.м</t>
  </si>
  <si>
    <t>Эмаль</t>
  </si>
  <si>
    <t>RAL
9010</t>
  </si>
  <si>
    <t>RAL
9001</t>
  </si>
  <si>
    <t>RAL
8002</t>
  </si>
  <si>
    <t>RAL
8011</t>
  </si>
  <si>
    <t>RAL
8017</t>
  </si>
  <si>
    <t>нат-ая
Бук</t>
  </si>
  <si>
    <r>
      <rPr>
        <sz val="12"/>
        <rFont val="Times New Roman"/>
        <family val="1"/>
        <charset val="204"/>
      </rPr>
      <t xml:space="preserve">Балюстрада прямая 
без патины </t>
    </r>
    <r>
      <rPr>
        <b/>
        <sz val="12"/>
        <rFont val="Times New Roman"/>
        <family val="1"/>
        <charset val="204"/>
      </rPr>
      <t>ШТ</t>
    </r>
    <r>
      <rPr>
        <sz val="12"/>
        <rFont val="Times New Roman"/>
        <family val="1"/>
        <charset val="204"/>
      </rPr>
      <t xml:space="preserve">
1200мм</t>
    </r>
  </si>
  <si>
    <t>Б2</t>
  </si>
  <si>
    <r>
      <rPr>
        <sz val="12"/>
        <rFont val="Times New Roman"/>
        <family val="1"/>
        <charset val="204"/>
      </rPr>
      <t xml:space="preserve">Балюстрада прямая 
с патиной </t>
    </r>
    <r>
      <rPr>
        <b/>
        <sz val="12"/>
        <rFont val="Times New Roman"/>
        <family val="1"/>
        <charset val="204"/>
      </rPr>
      <t>ШТ</t>
    </r>
    <r>
      <rPr>
        <sz val="12"/>
        <rFont val="Times New Roman"/>
        <family val="1"/>
        <charset val="204"/>
      </rPr>
      <t xml:space="preserve">
1200мм</t>
    </r>
  </si>
  <si>
    <r>
      <rPr>
        <sz val="12"/>
        <rFont val="Times New Roman"/>
        <family val="1"/>
        <charset val="204"/>
      </rPr>
      <t xml:space="preserve">Балюстрада радиусная
 без патины </t>
    </r>
    <r>
      <rPr>
        <b/>
        <sz val="12"/>
        <rFont val="Times New Roman"/>
        <family val="1"/>
        <charset val="204"/>
      </rPr>
      <t>ШТ</t>
    </r>
  </si>
  <si>
    <t>Б2 R</t>
  </si>
  <si>
    <r>
      <rPr>
        <sz val="12"/>
        <rFont val="Times New Roman"/>
        <family val="1"/>
        <charset val="204"/>
      </rPr>
      <t xml:space="preserve">Балюстрада радиусная
с патиной </t>
    </r>
    <r>
      <rPr>
        <b/>
        <sz val="12"/>
        <rFont val="Times New Roman"/>
        <family val="1"/>
        <charset val="204"/>
      </rPr>
      <t>ШТ</t>
    </r>
  </si>
  <si>
    <t>Художественная 
перфорация</t>
  </si>
  <si>
    <t xml:space="preserve">1. Карниз К1, К2 110мм, К3 - максимальная длина 2650мм </t>
  </si>
  <si>
    <t xml:space="preserve">2. Карниз К2 70мм - максимальная длина 2400мм </t>
  </si>
  <si>
    <t>3. Карниз К4 - максимальная длина 2300мм</t>
  </si>
  <si>
    <t>4. Пилястра - максимальная высота 2500мм</t>
  </si>
  <si>
    <t>5. Гусек - высота 176мм, mах длина 1200мм, min длина 296мм</t>
  </si>
  <si>
    <t>6. Виньетка - max размер 2000мм*1000мм
min размер 279мм*279мм</t>
  </si>
  <si>
    <t>7. Световая планка - max длина 2500мм min длина 300мм. Стандартная высота 50мм</t>
  </si>
  <si>
    <t>8.Балюстрада Б1 и Б3 max длина 2400мм min длина 300мм
Высота  Б1 - 82мм / Б3 - 76мм</t>
  </si>
  <si>
    <t>9.Балюстарада Б2 продается целым изделием, Длиной 1200мм и высотой 70мм</t>
  </si>
  <si>
    <t>10. Пилястра, Гусек, Световая планка - Возможная толщина изделия 16, 19мм</t>
  </si>
  <si>
    <t>11. Балюстрада Б1, Б3 - толщина изделия 16мм</t>
  </si>
  <si>
    <r>
      <rPr>
        <sz val="11"/>
        <rFont val="Times New Roman"/>
        <family val="1"/>
        <charset val="204"/>
      </rPr>
      <t xml:space="preserve">12. </t>
    </r>
    <r>
      <rPr>
        <b/>
        <sz val="11"/>
        <rFont val="Times New Roman"/>
        <family val="1"/>
        <charset val="204"/>
      </rPr>
      <t>Декоративная решетка</t>
    </r>
    <r>
      <rPr>
        <sz val="11"/>
        <rFont val="Times New Roman"/>
        <family val="1"/>
        <charset val="204"/>
      </rPr>
      <t xml:space="preserve"> изготавливается толщиной 16, 19 мм
Максимальный размер 1800мм высота * 600мм ширина
Минимальный размер 356мм высота * 346мм ширина</t>
    </r>
  </si>
  <si>
    <t>артикул</t>
  </si>
  <si>
    <t>категория</t>
  </si>
  <si>
    <t>MCP 754865</t>
  </si>
  <si>
    <t>Galaxy Apple</t>
  </si>
  <si>
    <t>MCP 754867</t>
  </si>
  <si>
    <t>Galaxy Chocolate</t>
  </si>
  <si>
    <t>MCP 754869</t>
  </si>
  <si>
    <t>Galaxy Ice</t>
  </si>
  <si>
    <t>MCP 754853</t>
  </si>
  <si>
    <t>Galaxy Violet</t>
  </si>
  <si>
    <t>MCP 77754</t>
  </si>
  <si>
    <t>Indigo</t>
  </si>
  <si>
    <t>MCP 0031003 G</t>
  </si>
  <si>
    <t>Yellow river</t>
  </si>
  <si>
    <t>МСР 83256</t>
  </si>
  <si>
    <t>Абрикос  шагрень</t>
  </si>
  <si>
    <t>MCM 13-6T</t>
  </si>
  <si>
    <t xml:space="preserve">Аквамарин мет. </t>
  </si>
  <si>
    <t>MCM 17</t>
  </si>
  <si>
    <t xml:space="preserve">Апельсин мет. </t>
  </si>
  <si>
    <t>MCM 42</t>
  </si>
  <si>
    <t xml:space="preserve">Арбуз мет. </t>
  </si>
  <si>
    <t>МСЕ 110</t>
  </si>
  <si>
    <t>Асфальт</t>
  </si>
  <si>
    <t>MCG 1027</t>
  </si>
  <si>
    <t xml:space="preserve">Баклажан глянец </t>
  </si>
  <si>
    <t>MCP 0541</t>
  </si>
  <si>
    <t>Безе шагрень</t>
  </si>
  <si>
    <t>MCP 14 /MCG 101-6T</t>
  </si>
  <si>
    <t>Белый глянец</t>
  </si>
  <si>
    <t>MCP 3005 / MCG 120-6T</t>
  </si>
  <si>
    <t>MCP 0019003G</t>
  </si>
  <si>
    <t>MCM 101-6T</t>
  </si>
  <si>
    <t xml:space="preserve">Белый мет. </t>
  </si>
  <si>
    <t>МСЕ 101-17</t>
  </si>
  <si>
    <t xml:space="preserve">Белый шагрень </t>
  </si>
  <si>
    <t>MCG 708034</t>
  </si>
  <si>
    <t>Бирюза гл</t>
  </si>
  <si>
    <t>MCG 406-6Т</t>
  </si>
  <si>
    <t xml:space="preserve">Бордо глянец </t>
  </si>
  <si>
    <t>MCM 407-6T</t>
  </si>
  <si>
    <t>Бордовый мет.</t>
  </si>
  <si>
    <t>MCP 0007003 G</t>
  </si>
  <si>
    <t>Ваниль глянец</t>
  </si>
  <si>
    <t>MCG 35 G</t>
  </si>
  <si>
    <t xml:space="preserve">Ваниль глянец </t>
  </si>
  <si>
    <t>MCG 429-6T</t>
  </si>
  <si>
    <t xml:space="preserve">Виолетта глянец </t>
  </si>
  <si>
    <t>MCM 904-6T</t>
  </si>
  <si>
    <t xml:space="preserve">Гламур мет. </t>
  </si>
  <si>
    <t>МСЕ 3886-904</t>
  </si>
  <si>
    <t>Голубое небо</t>
  </si>
  <si>
    <t>MCM 308-6T</t>
  </si>
  <si>
    <t xml:space="preserve">Голубой мет. </t>
  </si>
  <si>
    <t>MCG  91061</t>
  </si>
  <si>
    <t xml:space="preserve">Горький шоколад </t>
  </si>
  <si>
    <t>MCM 403-6T</t>
  </si>
  <si>
    <t xml:space="preserve">Гранат мет. </t>
  </si>
  <si>
    <t>MCG 7023-06</t>
  </si>
  <si>
    <t>Графит гл</t>
  </si>
  <si>
    <t>MCG 116GP-1</t>
  </si>
  <si>
    <t xml:space="preserve">Желтый глянец </t>
  </si>
  <si>
    <t>MCP 0021091</t>
  </si>
  <si>
    <t>Желтый матовый</t>
  </si>
  <si>
    <t>MCG 109-6T</t>
  </si>
  <si>
    <t xml:space="preserve">Жемчуг глянец </t>
  </si>
  <si>
    <t>МСМе 9525 Н</t>
  </si>
  <si>
    <t>Зеленый металлик матовый</t>
  </si>
  <si>
    <t>MCG 81203В</t>
  </si>
  <si>
    <t>Коралл гл</t>
  </si>
  <si>
    <t>MCG 503-6T</t>
  </si>
  <si>
    <t xml:space="preserve">Кофе глянец  </t>
  </si>
  <si>
    <t>MCG 501-6T</t>
  </si>
  <si>
    <t xml:space="preserve">Кофе с молоком глянец </t>
  </si>
  <si>
    <t>MCP 0028091</t>
  </si>
  <si>
    <t>Красная шагрень</t>
  </si>
  <si>
    <t>MCG 807-6Т</t>
  </si>
  <si>
    <t xml:space="preserve">Красный глянец </t>
  </si>
  <si>
    <t>MCM 401-6T</t>
  </si>
  <si>
    <t xml:space="preserve">Красный мет. </t>
  </si>
  <si>
    <t>МСР 3045</t>
  </si>
  <si>
    <t>Крем глянец</t>
  </si>
  <si>
    <t>MCM 29-6T</t>
  </si>
  <si>
    <t xml:space="preserve">Лазурит мет. </t>
  </si>
  <si>
    <t>MCM  802-6T</t>
  </si>
  <si>
    <t xml:space="preserve">Лазурь мет. </t>
  </si>
  <si>
    <t>MCM 405-6T</t>
  </si>
  <si>
    <t xml:space="preserve">Лиловый мет. </t>
  </si>
  <si>
    <t>MCP 0511003G</t>
  </si>
  <si>
    <t>Мокко глянец</t>
  </si>
  <si>
    <t>MCM 501-6T</t>
  </si>
  <si>
    <t xml:space="preserve">Мокрый песок мет. </t>
  </si>
  <si>
    <t>MCG 708031</t>
  </si>
  <si>
    <t>Морская волна гл</t>
  </si>
  <si>
    <t>MCM 303-6T</t>
  </si>
  <si>
    <t xml:space="preserve">Морская волна мет. </t>
  </si>
  <si>
    <t>MCP 54501</t>
  </si>
  <si>
    <t>Неон глянец</t>
  </si>
  <si>
    <t>MCG 91060-3</t>
  </si>
  <si>
    <t xml:space="preserve">Олива глянец </t>
  </si>
  <si>
    <t>MCM 41 / ММG54834</t>
  </si>
  <si>
    <t xml:space="preserve">Олива мет. </t>
  </si>
  <si>
    <t>МСМе 9516</t>
  </si>
  <si>
    <t xml:space="preserve">Оранж  металлик матовый </t>
  </si>
  <si>
    <t>MCM 202-6T</t>
  </si>
  <si>
    <t xml:space="preserve">Оранж мет. </t>
  </si>
  <si>
    <t>MCM 102-6T</t>
  </si>
  <si>
    <t xml:space="preserve">Пастель фиолет мет. </t>
  </si>
  <si>
    <t>MCP 0540</t>
  </si>
  <si>
    <t>Платина шагрень</t>
  </si>
  <si>
    <t>MCP 0503203</t>
  </si>
  <si>
    <t>Пурпур глянец</t>
  </si>
  <si>
    <t>MCM 903-6T</t>
  </si>
  <si>
    <t xml:space="preserve">Пурпур мет. </t>
  </si>
  <si>
    <t>MCP 05026</t>
  </si>
  <si>
    <t>Пурпур шагрень</t>
  </si>
  <si>
    <t>MCP 0017028</t>
  </si>
  <si>
    <t>Розовая шагрень</t>
  </si>
  <si>
    <t>MCM 402В-6T</t>
  </si>
  <si>
    <t>Розовый мет.</t>
  </si>
  <si>
    <t>МСЕ 0001</t>
  </si>
  <si>
    <t xml:space="preserve">Розовый шагрень </t>
  </si>
  <si>
    <t>MCP 00013007</t>
  </si>
  <si>
    <t>Салатовая шагрень</t>
  </si>
  <si>
    <t>MCG 802-6Т / АМ 77430</t>
  </si>
  <si>
    <t>Салатовый глянец</t>
  </si>
  <si>
    <t>MCM 302-6T</t>
  </si>
  <si>
    <t xml:space="preserve">Салатовый мет. </t>
  </si>
  <si>
    <t>MCM 801-6T</t>
  </si>
  <si>
    <t xml:space="preserve">Серебристый мет. </t>
  </si>
  <si>
    <t>MCM 803-6T</t>
  </si>
  <si>
    <t xml:space="preserve">Серый мет. </t>
  </si>
  <si>
    <t>МСМе 9522</t>
  </si>
  <si>
    <t xml:space="preserve">Серый металлик матовый </t>
  </si>
  <si>
    <t>MCM 204-6T</t>
  </si>
  <si>
    <t xml:space="preserve">Сигнал оранж мет. </t>
  </si>
  <si>
    <t>MCP 0008003 G</t>
  </si>
  <si>
    <t>Синий глянец</t>
  </si>
  <si>
    <t>MCP 0018003</t>
  </si>
  <si>
    <t>Сирень глянец</t>
  </si>
  <si>
    <t>MCP 0018091</t>
  </si>
  <si>
    <t>Сирень шагрень</t>
  </si>
  <si>
    <t>MCG 7081205</t>
  </si>
  <si>
    <t>Солнечный гл</t>
  </si>
  <si>
    <t>MCM 202 В-6T</t>
  </si>
  <si>
    <t xml:space="preserve">Терракот мет. </t>
  </si>
  <si>
    <t>MCG 408-6T</t>
  </si>
  <si>
    <t xml:space="preserve">Трава глянец </t>
  </si>
  <si>
    <t>MCP 0503703</t>
  </si>
  <si>
    <t>Фиолетовый глянец</t>
  </si>
  <si>
    <t>MCM 905-6T</t>
  </si>
  <si>
    <t>Фиолетовый мет.</t>
  </si>
  <si>
    <t>MCM 088-6T</t>
  </si>
  <si>
    <t xml:space="preserve">Хамелеон звездная ночь мет. </t>
  </si>
  <si>
    <t>MCM 901-6T</t>
  </si>
  <si>
    <t xml:space="preserve">Хамелеон зеленый </t>
  </si>
  <si>
    <t>MCM 419</t>
  </si>
  <si>
    <t>Хамелеон синий мет.</t>
  </si>
  <si>
    <t>MCM 902В-6T</t>
  </si>
  <si>
    <t xml:space="preserve">Черника мет. </t>
  </si>
  <si>
    <t>MCG 089-6T</t>
  </si>
  <si>
    <t>Черный глянец</t>
  </si>
  <si>
    <t>MCP 0222096</t>
  </si>
  <si>
    <t>Черный крап</t>
  </si>
  <si>
    <t>MCM 089-6T</t>
  </si>
  <si>
    <t xml:space="preserve">Черный мет. </t>
  </si>
  <si>
    <t>МСМе 9523</t>
  </si>
  <si>
    <t xml:space="preserve">Черный металлик матовый </t>
  </si>
  <si>
    <t>MCP 0543</t>
  </si>
  <si>
    <t>Шампань шагрень</t>
  </si>
  <si>
    <t>МСЕ 3875</t>
  </si>
  <si>
    <t>Штормовое море</t>
  </si>
  <si>
    <t>MCP 051103G</t>
  </si>
  <si>
    <t>Яблоко глянец</t>
  </si>
  <si>
    <t>MCP 0524757</t>
  </si>
  <si>
    <t>Акация светлая</t>
  </si>
  <si>
    <t>MCP 0525757</t>
  </si>
  <si>
    <t>Акация темная</t>
  </si>
  <si>
    <t>MCP 0038007</t>
  </si>
  <si>
    <t>Анегри</t>
  </si>
  <si>
    <t>МСР 5041</t>
  </si>
  <si>
    <t>Белое золото</t>
  </si>
  <si>
    <t>МСР 5042</t>
  </si>
  <si>
    <t>Белое серебро</t>
  </si>
  <si>
    <t>MCD 108</t>
  </si>
  <si>
    <t>Белый ясень</t>
  </si>
  <si>
    <t>MCN 294-1</t>
  </si>
  <si>
    <t>Бетон светлый</t>
  </si>
  <si>
    <t>MCN 294-3</t>
  </si>
  <si>
    <t>Бетон серый</t>
  </si>
  <si>
    <t>MCN 294-4</t>
  </si>
  <si>
    <t>Бетон темный</t>
  </si>
  <si>
    <t>MCD 304</t>
  </si>
  <si>
    <t xml:space="preserve">Бук капучино </t>
  </si>
  <si>
    <t>MCD 007</t>
  </si>
  <si>
    <t>Бук светлый</t>
  </si>
  <si>
    <t>MCD 21043-27</t>
  </si>
  <si>
    <t xml:space="preserve">Бук светлый </t>
  </si>
  <si>
    <t>MCD 22331-4</t>
  </si>
  <si>
    <t xml:space="preserve">Бук тисненый </t>
  </si>
  <si>
    <t>MCD 015</t>
  </si>
  <si>
    <t>Венге</t>
  </si>
  <si>
    <t>MCP 21</t>
  </si>
  <si>
    <t>Венге глянец</t>
  </si>
  <si>
    <t>MCD 74738</t>
  </si>
  <si>
    <t xml:space="preserve">Венге горизонт </t>
  </si>
  <si>
    <t>MCD 74730</t>
  </si>
  <si>
    <t xml:space="preserve">Венге золото </t>
  </si>
  <si>
    <t>MCD 77451</t>
  </si>
  <si>
    <t xml:space="preserve">Венге золото глянец </t>
  </si>
  <si>
    <t>МСР 07055</t>
  </si>
  <si>
    <t>Венге Мали Натур</t>
  </si>
  <si>
    <t>MCP 8038</t>
  </si>
  <si>
    <t>Венге сатин</t>
  </si>
  <si>
    <t>MCP 8010-2</t>
  </si>
  <si>
    <t xml:space="preserve">Венге светлый </t>
  </si>
  <si>
    <t>MCP 8085</t>
  </si>
  <si>
    <t>Венге темный Тангенс</t>
  </si>
  <si>
    <t>125</t>
  </si>
  <si>
    <t>Габбро</t>
  </si>
  <si>
    <t>MCD 30903-03</t>
  </si>
  <si>
    <t xml:space="preserve">Грецкий орех </t>
  </si>
  <si>
    <t>MCD 74784</t>
  </si>
  <si>
    <t xml:space="preserve">Дорс светлый горизонт </t>
  </si>
  <si>
    <t>MCD 74537</t>
  </si>
  <si>
    <t xml:space="preserve">Дуб  беленый </t>
  </si>
  <si>
    <t>MCP 8011</t>
  </si>
  <si>
    <t xml:space="preserve">Дуб антик </t>
  </si>
  <si>
    <t>MCD 107</t>
  </si>
  <si>
    <t xml:space="preserve">Дуб беленый </t>
  </si>
  <si>
    <t>MCD 1049-19</t>
  </si>
  <si>
    <t xml:space="preserve">Дуб золотой  </t>
  </si>
  <si>
    <t xml:space="preserve">MCD 74558 </t>
  </si>
  <si>
    <t>MCD 676-2</t>
  </si>
  <si>
    <t>Дуб мадейра агат</t>
  </si>
  <si>
    <t>MCD 001</t>
  </si>
  <si>
    <t xml:space="preserve">Дуб натуральный </t>
  </si>
  <si>
    <t>MCP 07067</t>
  </si>
  <si>
    <t>Дуб санома</t>
  </si>
  <si>
    <t>MCD 74538</t>
  </si>
  <si>
    <t xml:space="preserve">Дуб светлый </t>
  </si>
  <si>
    <t>MCD 74736</t>
  </si>
  <si>
    <t xml:space="preserve">Дуб седой </t>
  </si>
  <si>
    <t>MCD 74734</t>
  </si>
  <si>
    <t xml:space="preserve">Дуб темный </t>
  </si>
  <si>
    <t>MCD 8001</t>
  </si>
  <si>
    <t>дуб филадельфия крем 8001</t>
  </si>
  <si>
    <t>MCD 8008</t>
  </si>
  <si>
    <t>Дуб филадельфия Мокко</t>
  </si>
  <si>
    <t>MCD 74731</t>
  </si>
  <si>
    <t xml:space="preserve">Дуб шоколадный </t>
  </si>
  <si>
    <t>MCP 8051</t>
  </si>
  <si>
    <t xml:space="preserve">Ель карпатская </t>
  </si>
  <si>
    <t>MCD 638</t>
  </si>
  <si>
    <t>Ель сизая</t>
  </si>
  <si>
    <t>MCD 640</t>
  </si>
  <si>
    <t>Ель умбра</t>
  </si>
  <si>
    <t>MCD 21141-01</t>
  </si>
  <si>
    <t>Итальянский орех</t>
  </si>
  <si>
    <t>MCP 051379</t>
  </si>
  <si>
    <t>Кантри</t>
  </si>
  <si>
    <t>126</t>
  </si>
  <si>
    <t>Кварц</t>
  </si>
  <si>
    <t>MCN 78077</t>
  </si>
  <si>
    <t xml:space="preserve">Керамика </t>
  </si>
  <si>
    <t>MCD 21001-06 А</t>
  </si>
  <si>
    <t xml:space="preserve">Клен </t>
  </si>
  <si>
    <t>MCD 020</t>
  </si>
  <si>
    <t xml:space="preserve">Клен красный </t>
  </si>
  <si>
    <t>MCD 025</t>
  </si>
  <si>
    <t xml:space="preserve">Клен медовый </t>
  </si>
  <si>
    <t>MCD 60426</t>
  </si>
  <si>
    <t xml:space="preserve">Клен перламутровый </t>
  </si>
  <si>
    <t>MCD 21001-06А-800</t>
  </si>
  <si>
    <t xml:space="preserve">Клен с тиснением </t>
  </si>
  <si>
    <t>MCD 0201-10</t>
  </si>
  <si>
    <t xml:space="preserve">Лен светлый </t>
  </si>
  <si>
    <t>MCD 0206-10 / AV 74526</t>
  </si>
  <si>
    <t xml:space="preserve">Лен темный   </t>
  </si>
  <si>
    <t>MCD 251</t>
  </si>
  <si>
    <t xml:space="preserve">Липа Оливьера </t>
  </si>
  <si>
    <t>MCD 21046-01</t>
  </si>
  <si>
    <t xml:space="preserve">Махагон </t>
  </si>
  <si>
    <t>MCD  401-4</t>
  </si>
  <si>
    <t xml:space="preserve">Миланский орех </t>
  </si>
  <si>
    <t>MCD 023</t>
  </si>
  <si>
    <t xml:space="preserve">Мореная береза </t>
  </si>
  <si>
    <t>MCD 696</t>
  </si>
  <si>
    <t>Обожженное дерево</t>
  </si>
  <si>
    <t>MCD 698</t>
  </si>
  <si>
    <t>Обожженое дерево блэк</t>
  </si>
  <si>
    <t>MCD 002</t>
  </si>
  <si>
    <t xml:space="preserve">Ольха </t>
  </si>
  <si>
    <t>MCР 74551</t>
  </si>
  <si>
    <t xml:space="preserve">Орех  темный  </t>
  </si>
  <si>
    <t>MCD 024</t>
  </si>
  <si>
    <t>MCD 4136-00</t>
  </si>
  <si>
    <t xml:space="preserve">Орех гварнери </t>
  </si>
  <si>
    <t>MCD 21152-01-800</t>
  </si>
  <si>
    <t xml:space="preserve">Орех кантри </t>
  </si>
  <si>
    <t>MCP 8077</t>
  </si>
  <si>
    <t>Орех натуральный Распил Темный</t>
  </si>
  <si>
    <t>MCD 109</t>
  </si>
  <si>
    <t>Орех с патиной</t>
  </si>
  <si>
    <t>MCP 8058</t>
  </si>
  <si>
    <t>Орех светлый тисн</t>
  </si>
  <si>
    <t>MCP 9049</t>
  </si>
  <si>
    <t>Орех седой светлый</t>
  </si>
  <si>
    <t>MCP 9048</t>
  </si>
  <si>
    <t>Орех седой темный</t>
  </si>
  <si>
    <t>MCP 7046</t>
  </si>
  <si>
    <t>Орех Седой Темный Глянец</t>
  </si>
  <si>
    <t>MCD 21058-01</t>
  </si>
  <si>
    <t xml:space="preserve">Орех тисненый </t>
  </si>
  <si>
    <t>MCD 1130-4G</t>
  </si>
  <si>
    <t xml:space="preserve">Пробка серая глянец </t>
  </si>
  <si>
    <t>MCP 0522758</t>
  </si>
  <si>
    <t>Прованс Антик</t>
  </si>
  <si>
    <t>MCD 234Т</t>
  </si>
  <si>
    <t xml:space="preserve">Сандал белый </t>
  </si>
  <si>
    <t>MCD 235Т</t>
  </si>
  <si>
    <t xml:space="preserve">Сандал серый </t>
  </si>
  <si>
    <t>MCD 0107</t>
  </si>
  <si>
    <t xml:space="preserve">Сапели тисненый </t>
  </si>
  <si>
    <t>MCD 309</t>
  </si>
  <si>
    <t xml:space="preserve">Серебряный орех глянец </t>
  </si>
  <si>
    <t>MCD 21029-03</t>
  </si>
  <si>
    <t xml:space="preserve">Старое дерево </t>
  </si>
  <si>
    <t>MCP 8053</t>
  </si>
  <si>
    <t xml:space="preserve">Старое дерево 246 </t>
  </si>
  <si>
    <t>MCN 78546</t>
  </si>
  <si>
    <t xml:space="preserve">Стоун Браун </t>
  </si>
  <si>
    <t>MCN 78565</t>
  </si>
  <si>
    <t>Стоун Крем</t>
  </si>
  <si>
    <t>MCN 78039</t>
  </si>
  <si>
    <t xml:space="preserve">Текстиль Кубанит 39 </t>
  </si>
  <si>
    <t>MCP 8009-2</t>
  </si>
  <si>
    <t>Тиковое дерево</t>
  </si>
  <si>
    <t>Торос графит софт 976-2</t>
  </si>
  <si>
    <t>MCD 697</t>
  </si>
  <si>
    <t>Уголь</t>
  </si>
  <si>
    <t>MCD 201</t>
  </si>
  <si>
    <t xml:space="preserve">Холст бежевый </t>
  </si>
  <si>
    <t>MCD 202</t>
  </si>
  <si>
    <t xml:space="preserve">Холст серый </t>
  </si>
  <si>
    <t>MCD 312</t>
  </si>
  <si>
    <t>Холст серый гл</t>
  </si>
  <si>
    <t>MCP 0052027</t>
  </si>
  <si>
    <t>Черное дерево</t>
  </si>
  <si>
    <t>MCD 43404-10A</t>
  </si>
  <si>
    <t xml:space="preserve">Черное серебро </t>
  </si>
  <si>
    <t>MCN 78071</t>
  </si>
  <si>
    <t xml:space="preserve">Шпон белая Вена </t>
  </si>
  <si>
    <t>MCD 016</t>
  </si>
  <si>
    <t xml:space="preserve">Шпон бук  </t>
  </si>
  <si>
    <t>MCD  006</t>
  </si>
  <si>
    <t xml:space="preserve">Шпон клен  </t>
  </si>
  <si>
    <t>MCD  019</t>
  </si>
  <si>
    <t xml:space="preserve">Шпон темный </t>
  </si>
  <si>
    <t>MCD 0101-28 / СС9041</t>
  </si>
  <si>
    <t xml:space="preserve">Штрокс белый </t>
  </si>
  <si>
    <t>MCD 258-1Р / СС9043</t>
  </si>
  <si>
    <t xml:space="preserve">Штрокс коричневый </t>
  </si>
  <si>
    <t>MCN 8109-5</t>
  </si>
  <si>
    <t xml:space="preserve">Штукатурка Графит                </t>
  </si>
  <si>
    <t>MCN8101-5</t>
  </si>
  <si>
    <t xml:space="preserve">Штукатурка Серая                    </t>
  </si>
  <si>
    <t>MCD 307</t>
  </si>
  <si>
    <t xml:space="preserve">Эбен глянец </t>
  </si>
  <si>
    <t>MCN 68003</t>
  </si>
  <si>
    <t xml:space="preserve">Эбен глянец MCG </t>
  </si>
  <si>
    <t>Яблоня толедо</t>
  </si>
  <si>
    <t>MCD 109-GW</t>
  </si>
  <si>
    <t>Ясень жемчуг</t>
  </si>
  <si>
    <t>MCP 0047007</t>
  </si>
  <si>
    <t>Ясень зеленый</t>
  </si>
  <si>
    <t>МСN 78084</t>
  </si>
  <si>
    <t>Ясень золото</t>
  </si>
  <si>
    <t>MCN 78035</t>
  </si>
  <si>
    <t xml:space="preserve">Ясень перламутр белый мат 35 </t>
  </si>
  <si>
    <t>MCN 78083</t>
  </si>
  <si>
    <t xml:space="preserve">Ясень серебро </t>
  </si>
  <si>
    <t>MCF 106-6T</t>
  </si>
  <si>
    <t>Азалия белая</t>
  </si>
  <si>
    <t>MCF 403-6T</t>
  </si>
  <si>
    <t>Азалия фиолет</t>
  </si>
  <si>
    <t>MCF 77488</t>
  </si>
  <si>
    <t>Аксиома Пони</t>
  </si>
  <si>
    <t>MCP 2041</t>
  </si>
  <si>
    <t>Аркадия Белая</t>
  </si>
  <si>
    <t>MCP 2043</t>
  </si>
  <si>
    <t>Аркадия Жемчужная</t>
  </si>
  <si>
    <t>MCF 002</t>
  </si>
  <si>
    <t>Белый дым</t>
  </si>
  <si>
    <t>MCF 001</t>
  </si>
  <si>
    <t>Белый дым глянец</t>
  </si>
  <si>
    <t>МСЕ 120 IR</t>
  </si>
  <si>
    <t xml:space="preserve">Белый шелк </t>
  </si>
  <si>
    <t>MCF 78510</t>
  </si>
  <si>
    <t>Бифлекс пурпур</t>
  </si>
  <si>
    <t>MCF 78509</t>
  </si>
  <si>
    <t>Вельвет белый</t>
  </si>
  <si>
    <t>MCF 78516</t>
  </si>
  <si>
    <t>Вельвет платина</t>
  </si>
  <si>
    <t>MCF 78531</t>
  </si>
  <si>
    <t>Венеция безе</t>
  </si>
  <si>
    <t>MCF 78530</t>
  </si>
  <si>
    <t>Венеция белая</t>
  </si>
  <si>
    <t>MCF 78532</t>
  </si>
  <si>
    <t>Венеция шампань</t>
  </si>
  <si>
    <t>MCP 0371753</t>
  </si>
  <si>
    <t>Глобусы бронзовые</t>
  </si>
  <si>
    <t>MCP 0372753</t>
  </si>
  <si>
    <t>Глобусы жемчужные</t>
  </si>
  <si>
    <t>MCP 0553753</t>
  </si>
  <si>
    <t>Глобусы шампань</t>
  </si>
  <si>
    <t>MCP 5085</t>
  </si>
  <si>
    <t>Гобелен Безе</t>
  </si>
  <si>
    <t>MCP 5083</t>
  </si>
  <si>
    <t>Гобелен Платина</t>
  </si>
  <si>
    <t>MCP 5086</t>
  </si>
  <si>
    <t>Гобелен Шампань</t>
  </si>
  <si>
    <t>MCF 77453</t>
  </si>
  <si>
    <t>Дюна  Крем</t>
  </si>
  <si>
    <t>MCF 77463</t>
  </si>
  <si>
    <t>Дюна  Лайм</t>
  </si>
  <si>
    <t>MCF 77456</t>
  </si>
  <si>
    <t>Дюна  Молочная</t>
  </si>
  <si>
    <t>MCF 77455</t>
  </si>
  <si>
    <t>Дюна  Олива</t>
  </si>
  <si>
    <t>MCF 77458/6003-92</t>
  </si>
  <si>
    <t>Дюна  шоколад</t>
  </si>
  <si>
    <t>MCF 705</t>
  </si>
  <si>
    <t>Жемчужное дерево</t>
  </si>
  <si>
    <t>MCF 704</t>
  </si>
  <si>
    <t>Карамельное дерево глянец</t>
  </si>
  <si>
    <t>MCF 190 Н</t>
  </si>
  <si>
    <t>Кожа коричневая</t>
  </si>
  <si>
    <t>MCF 0203-GCP</t>
  </si>
  <si>
    <t>Кожа светлая</t>
  </si>
  <si>
    <t>MCF 97-02</t>
  </si>
  <si>
    <t>Крокодил</t>
  </si>
  <si>
    <t>MCF 01ВR</t>
  </si>
  <si>
    <t>Лаванда бронза</t>
  </si>
  <si>
    <t>MCF 01Р</t>
  </si>
  <si>
    <t>Лаванда ваниль</t>
  </si>
  <si>
    <t>MCP 0338073</t>
  </si>
  <si>
    <t>Лаванда черная</t>
  </si>
  <si>
    <t>MCP 054471</t>
  </si>
  <si>
    <t>Лайн апельсин</t>
  </si>
  <si>
    <t>MCP 054171</t>
  </si>
  <si>
    <t>Лайн ваниль</t>
  </si>
  <si>
    <t>MCP 57855 UV</t>
  </si>
  <si>
    <t>Лайн венге</t>
  </si>
  <si>
    <t>MCP 054271</t>
  </si>
  <si>
    <t>Лайн грин</t>
  </si>
  <si>
    <t>MCF 78546</t>
  </si>
  <si>
    <t>Лакоста белая</t>
  </si>
  <si>
    <t>MCF 78545</t>
  </si>
  <si>
    <t>Лакоста Перл</t>
  </si>
  <si>
    <t>MCF 78540</t>
  </si>
  <si>
    <t>Лакоста Черная</t>
  </si>
  <si>
    <t>MCP 0545753</t>
  </si>
  <si>
    <t>Лимба жемчужная</t>
  </si>
  <si>
    <t>MCP 0546753</t>
  </si>
  <si>
    <t>Лимба золотая</t>
  </si>
  <si>
    <t>MCP 05027</t>
  </si>
  <si>
    <t>Мираж белый</t>
  </si>
  <si>
    <t>MCP 05030</t>
  </si>
  <si>
    <t>Мираж жемчуг</t>
  </si>
  <si>
    <t>MCP 05029</t>
  </si>
  <si>
    <t>Мираж пурпур</t>
  </si>
  <si>
    <t>MCF 77467</t>
  </si>
  <si>
    <t>Мозаика Белая</t>
  </si>
  <si>
    <t>MCF 77469</t>
  </si>
  <si>
    <t>Мозаика Красная</t>
  </si>
  <si>
    <t>MCF 77475</t>
  </si>
  <si>
    <t>Мозаика Лайм</t>
  </si>
  <si>
    <t>MCF 77471</t>
  </si>
  <si>
    <t>Мозаика Черная</t>
  </si>
  <si>
    <t>MCF 705-6T</t>
  </si>
  <si>
    <t>Огни Нью-Йорка</t>
  </si>
  <si>
    <t>MCP 7055</t>
  </si>
  <si>
    <t>Полоски кофейные</t>
  </si>
  <si>
    <t>MCP 7057</t>
  </si>
  <si>
    <t>Полоски серые глянец</t>
  </si>
  <si>
    <t>МСЕ 3176-612</t>
  </si>
  <si>
    <t xml:space="preserve">Риф желтый </t>
  </si>
  <si>
    <t>МСЕ 0048-612</t>
  </si>
  <si>
    <t xml:space="preserve">Риф жемчужный </t>
  </si>
  <si>
    <t>МСЕ 2951-612</t>
  </si>
  <si>
    <t xml:space="preserve">Риф красный </t>
  </si>
  <si>
    <t>МСЕ 3089-612</t>
  </si>
  <si>
    <t xml:space="preserve">Риф лайм </t>
  </si>
  <si>
    <t>МСЕ 832-33</t>
  </si>
  <si>
    <t xml:space="preserve">Риф яблоко </t>
  </si>
  <si>
    <t>MCF 704-6T</t>
  </si>
  <si>
    <t>Серебряный дождь</t>
  </si>
  <si>
    <t>МСЕ 107</t>
  </si>
  <si>
    <t xml:space="preserve">Серый шелк </t>
  </si>
  <si>
    <t>MCP 05023</t>
  </si>
  <si>
    <t>Синга Бронза</t>
  </si>
  <si>
    <t>MCP 05021</t>
  </si>
  <si>
    <t>Синга жемчуг</t>
  </si>
  <si>
    <t>MCP 05022</t>
  </si>
  <si>
    <t>Синга пурпур</t>
  </si>
  <si>
    <t>MCP 05076</t>
  </si>
  <si>
    <t>Синга Шампань</t>
  </si>
  <si>
    <t>MCF 1902-001</t>
  </si>
  <si>
    <t>Страйп белый</t>
  </si>
  <si>
    <t>MCF 1902-002</t>
  </si>
  <si>
    <t>Страйп черный</t>
  </si>
  <si>
    <t>MCP 0517759</t>
  </si>
  <si>
    <t>Техно бордо</t>
  </si>
  <si>
    <t>MCP 0515759</t>
  </si>
  <si>
    <t>Техно жемчуг</t>
  </si>
  <si>
    <t>MCP 0518759</t>
  </si>
  <si>
    <t>Техно платина</t>
  </si>
  <si>
    <t>MCP 0519759</t>
  </si>
  <si>
    <t>Техно сталь</t>
  </si>
  <si>
    <t>MCP 05044</t>
  </si>
  <si>
    <t>Техно Черный</t>
  </si>
  <si>
    <t>MCP 0516759</t>
  </si>
  <si>
    <t>Техно шампань</t>
  </si>
  <si>
    <t>MCP 7062</t>
  </si>
  <si>
    <t>Титан белый глянец</t>
  </si>
  <si>
    <t>MCP7061</t>
  </si>
  <si>
    <t>Титан красный глянец</t>
  </si>
  <si>
    <t>МСP 05031</t>
  </si>
  <si>
    <t>Фрост Белый</t>
  </si>
  <si>
    <t>MCP 05035</t>
  </si>
  <si>
    <t>Фрост жемчуг</t>
  </si>
  <si>
    <t>MCP 05036</t>
  </si>
  <si>
    <t>Фрост Золото</t>
  </si>
  <si>
    <t>MCF 78534</t>
  </si>
  <si>
    <t>Холст Платина</t>
  </si>
  <si>
    <t>MCF 78533</t>
  </si>
  <si>
    <t>Холст шампань</t>
  </si>
  <si>
    <t>MCP 5061</t>
  </si>
  <si>
    <t>Хризантемы Безе</t>
  </si>
  <si>
    <t>MCP 5063</t>
  </si>
  <si>
    <t>Хризантемы Шампань</t>
  </si>
  <si>
    <t>MCP 0533755</t>
  </si>
  <si>
    <t>Шелк жемчуг</t>
  </si>
  <si>
    <t>MCP 0532755</t>
  </si>
  <si>
    <t>Шелк золото</t>
  </si>
  <si>
    <t>MCP 0534755</t>
  </si>
  <si>
    <t>Шелк Клен</t>
  </si>
  <si>
    <t>МСР 0537755</t>
  </si>
  <si>
    <t>Шелк сталь</t>
  </si>
  <si>
    <t>MCP 5037</t>
  </si>
  <si>
    <t>Барс Полярный</t>
  </si>
  <si>
    <t>MCD 0025-32</t>
  </si>
  <si>
    <t xml:space="preserve">Бежевый ясень </t>
  </si>
  <si>
    <t>MCN 78558</t>
  </si>
  <si>
    <t xml:space="preserve">Браш бирюза </t>
  </si>
  <si>
    <t>MCN 78559</t>
  </si>
  <si>
    <t xml:space="preserve">Браш грей </t>
  </si>
  <si>
    <t>MCN 78556</t>
  </si>
  <si>
    <t xml:space="preserve">Браш крем </t>
  </si>
  <si>
    <t>MCN 78554</t>
  </si>
  <si>
    <t xml:space="preserve">Браш лайт </t>
  </si>
  <si>
    <t>MCN 5520</t>
  </si>
  <si>
    <t>Вуб Дуб Белый 20</t>
  </si>
  <si>
    <t>MCN 5523</t>
  </si>
  <si>
    <t>Вуд Дуб Безе 23</t>
  </si>
  <si>
    <t>MCN 5529</t>
  </si>
  <si>
    <t>Вуд Дуб Голубой 29</t>
  </si>
  <si>
    <t>MCN 5527</t>
  </si>
  <si>
    <t>Вуд Дуб Кофе 27</t>
  </si>
  <si>
    <t>MCN 5524</t>
  </si>
  <si>
    <t>Вуд Дуб Крем 24</t>
  </si>
  <si>
    <t>MCN 5522</t>
  </si>
  <si>
    <t>Вуд Дуб Платина 22</t>
  </si>
  <si>
    <t>MCN 5526</t>
  </si>
  <si>
    <t>Вуд Дуб Светлый 26</t>
  </si>
  <si>
    <t>MCN 5528</t>
  </si>
  <si>
    <t>Вуд Дуб Серый 28</t>
  </si>
  <si>
    <t>MCN 5500</t>
  </si>
  <si>
    <t>Вуд Ясень Белый 00</t>
  </si>
  <si>
    <t>MCN 5505</t>
  </si>
  <si>
    <t>Вуд Ясень Светлый 05</t>
  </si>
  <si>
    <t>MCN 5507</t>
  </si>
  <si>
    <t>Вуд Ясень Серый 07</t>
  </si>
  <si>
    <t>MCN 78548</t>
  </si>
  <si>
    <t xml:space="preserve">Дуб бирюзовый </t>
  </si>
  <si>
    <t>MCN 78536</t>
  </si>
  <si>
    <t xml:space="preserve">Дуб кофе </t>
  </si>
  <si>
    <t>MCN 77535</t>
  </si>
  <si>
    <t>Дуб крем</t>
  </si>
  <si>
    <t>MCN 77537</t>
  </si>
  <si>
    <t>Дуб тристан</t>
  </si>
  <si>
    <t>MCN 77547</t>
  </si>
  <si>
    <t>Дуб шардоне</t>
  </si>
  <si>
    <t>MCD 246</t>
  </si>
  <si>
    <t xml:space="preserve">Зеленый. Патина белая </t>
  </si>
  <si>
    <t>MCP 5030</t>
  </si>
  <si>
    <t>Квазар крем</t>
  </si>
  <si>
    <t>MCP 5029</t>
  </si>
  <si>
    <t>Квазар перламутр</t>
  </si>
  <si>
    <t>MCN 78542</t>
  </si>
  <si>
    <t xml:space="preserve">Кросс белый </t>
  </si>
  <si>
    <t>MCN 78510</t>
  </si>
  <si>
    <t xml:space="preserve">Лайн венге горизонт </t>
  </si>
  <si>
    <t>MCN 78530</t>
  </si>
  <si>
    <t xml:space="preserve">Ламбер латте </t>
  </si>
  <si>
    <t>MCN 78529</t>
  </si>
  <si>
    <t xml:space="preserve">Ламбер макиато </t>
  </si>
  <si>
    <t>MCN 78528</t>
  </si>
  <si>
    <t xml:space="preserve">Ламбер милк </t>
  </si>
  <si>
    <t>MCP 0529757Y</t>
  </si>
  <si>
    <t>Манзония белая</t>
  </si>
  <si>
    <t>MCP 0528757Y</t>
  </si>
  <si>
    <t>Манзония черная</t>
  </si>
  <si>
    <t>MCP 5034</t>
  </si>
  <si>
    <t>Осина Белая</t>
  </si>
  <si>
    <t>MCP 5036</t>
  </si>
  <si>
    <t>Осина крем</t>
  </si>
  <si>
    <t>MCP 5035</t>
  </si>
  <si>
    <t>Осина перламутр</t>
  </si>
  <si>
    <t>MCN 78505</t>
  </si>
  <si>
    <t xml:space="preserve">Пастель грин горизонт </t>
  </si>
  <si>
    <t>MCN 78502</t>
  </si>
  <si>
    <t xml:space="preserve">Пастель крем горизонт </t>
  </si>
  <si>
    <t>MCN 78503</t>
  </si>
  <si>
    <t xml:space="preserve">Пастель макиато горизонт </t>
  </si>
  <si>
    <t>MCN 78507</t>
  </si>
  <si>
    <t xml:space="preserve">Пастель мокко горизонт </t>
  </si>
  <si>
    <t>MCN 78501</t>
  </si>
  <si>
    <t xml:space="preserve">Пастель молочная горизонт </t>
  </si>
  <si>
    <t>MCN 78506</t>
  </si>
  <si>
    <t xml:space="preserve">Пастель фисташка горизонт </t>
  </si>
  <si>
    <t>МСР 05032</t>
  </si>
  <si>
    <t>Патина архитектурная</t>
  </si>
  <si>
    <t>MCD  54575</t>
  </si>
  <si>
    <t xml:space="preserve">Патина Белая </t>
  </si>
  <si>
    <t>MCD 54579</t>
  </si>
  <si>
    <t xml:space="preserve">Патина Венге </t>
  </si>
  <si>
    <t>MCN 78534</t>
  </si>
  <si>
    <t xml:space="preserve">Патина дуб бирюза </t>
  </si>
  <si>
    <t>MCD  54576</t>
  </si>
  <si>
    <t xml:space="preserve">Патина Крем Премиум </t>
  </si>
  <si>
    <t>MCN 78544</t>
  </si>
  <si>
    <t xml:space="preserve">Патина кросс рельеф </t>
  </si>
  <si>
    <t>MCD  54580</t>
  </si>
  <si>
    <t xml:space="preserve">Патина Орех Шоколад </t>
  </si>
  <si>
    <t>MCD 0008-19</t>
  </si>
  <si>
    <t xml:space="preserve">Патина премиум </t>
  </si>
  <si>
    <t>МСР 05031</t>
  </si>
  <si>
    <t>Патина радиал</t>
  </si>
  <si>
    <t>МСР 05034</t>
  </si>
  <si>
    <t>Патина радиал 34</t>
  </si>
  <si>
    <t xml:space="preserve">Патина радиал 35 </t>
  </si>
  <si>
    <t>МСР 05033</t>
  </si>
  <si>
    <t>Патина радиал 37</t>
  </si>
  <si>
    <t>МСР 05042</t>
  </si>
  <si>
    <t>Патина радиал 38</t>
  </si>
  <si>
    <t>MCD 247</t>
  </si>
  <si>
    <t xml:space="preserve">Патина серая </t>
  </si>
  <si>
    <t>MCD 54574</t>
  </si>
  <si>
    <t xml:space="preserve">Патина Скай </t>
  </si>
  <si>
    <t>MCD 54570</t>
  </si>
  <si>
    <t xml:space="preserve">Патина Старое Дерево </t>
  </si>
  <si>
    <t>MCN 78539</t>
  </si>
  <si>
    <t xml:space="preserve">Патина Структура  Фисташка </t>
  </si>
  <si>
    <t>MCN 78541</t>
  </si>
  <si>
    <t xml:space="preserve">Патина структура белая </t>
  </si>
  <si>
    <t>МСN 78540</t>
  </si>
  <si>
    <t>Патина структура мокко</t>
  </si>
  <si>
    <t>MCN 06049</t>
  </si>
  <si>
    <t>Патина ясень 25</t>
  </si>
  <si>
    <t>МСР 06059</t>
  </si>
  <si>
    <t>Патина ясень 27</t>
  </si>
  <si>
    <t>MCD 54572</t>
  </si>
  <si>
    <t xml:space="preserve">Патина Ясень молочный </t>
  </si>
  <si>
    <t>MCD 54578</t>
  </si>
  <si>
    <t xml:space="preserve">Патина Ясень Серебро </t>
  </si>
  <si>
    <t>MCP 5032</t>
  </si>
  <si>
    <t>Перламутр Тангенс</t>
  </si>
  <si>
    <t>MCP 5021</t>
  </si>
  <si>
    <t>Платан белый</t>
  </si>
  <si>
    <t>MCP 5024</t>
  </si>
  <si>
    <t>Платан Маджента</t>
  </si>
  <si>
    <t>MCP 5022</t>
  </si>
  <si>
    <t>Платан Перламутр</t>
  </si>
  <si>
    <t>MCP 5025</t>
  </si>
  <si>
    <t>Платан Черный</t>
  </si>
  <si>
    <t>MCP 5023</t>
  </si>
  <si>
    <t>Платан Шампань</t>
  </si>
  <si>
    <t>MCN 78514</t>
  </si>
  <si>
    <t xml:space="preserve">Реалвуд белый горизонт </t>
  </si>
  <si>
    <t>MCN 77527</t>
  </si>
  <si>
    <t>Реалвуд графит</t>
  </si>
  <si>
    <t>MCN 78520</t>
  </si>
  <si>
    <t xml:space="preserve">Реалвуд графит горизонт </t>
  </si>
  <si>
    <t>MCN 77526</t>
  </si>
  <si>
    <t>Реалвуд грей</t>
  </si>
  <si>
    <t>MCN 78519</t>
  </si>
  <si>
    <t xml:space="preserve">Реалвуд грей горизонт </t>
  </si>
  <si>
    <t>MCN 77525</t>
  </si>
  <si>
    <t>Реалвуд капучино</t>
  </si>
  <si>
    <t>MCN 78518</t>
  </si>
  <si>
    <t xml:space="preserve">Реалвуд капучино горизонт </t>
  </si>
  <si>
    <t>MCN 77523</t>
  </si>
  <si>
    <t>Реалвуд крем</t>
  </si>
  <si>
    <t>MCN 78516</t>
  </si>
  <si>
    <t xml:space="preserve">Реалвуд крем горизонт </t>
  </si>
  <si>
    <t>MCN 77524</t>
  </si>
  <si>
    <t>Реалвуд латте</t>
  </si>
  <si>
    <t>MCN 78517</t>
  </si>
  <si>
    <t xml:space="preserve">Реалвуд латте горизонт </t>
  </si>
  <si>
    <t>MCN 77522</t>
  </si>
  <si>
    <t>Реалвуд молочный</t>
  </si>
  <si>
    <t>MCN 78515</t>
  </si>
  <si>
    <t xml:space="preserve">Реалвуд молочный горизонт </t>
  </si>
  <si>
    <t>MCP 054072</t>
  </si>
  <si>
    <t>Рельеф Пастель</t>
  </si>
  <si>
    <t>MCN 78509</t>
  </si>
  <si>
    <t xml:space="preserve">Рельеф пастель горизонт </t>
  </si>
  <si>
    <t>MCN 5010</t>
  </si>
  <si>
    <t>РоялВуд  Кофе 10</t>
  </si>
  <si>
    <t>MCN 5006</t>
  </si>
  <si>
    <t>РоялВуд Айс 06</t>
  </si>
  <si>
    <t>MCN 5007</t>
  </si>
  <si>
    <t>РоялВуд Арктик 07</t>
  </si>
  <si>
    <t>MCN 5008</t>
  </si>
  <si>
    <t>РоялВуд Безе 08</t>
  </si>
  <si>
    <t>MCN 5005</t>
  </si>
  <si>
    <t>РоялВуд Белый 05</t>
  </si>
  <si>
    <t>MCN 5019</t>
  </si>
  <si>
    <t>РоялВуд Голубой 18</t>
  </si>
  <si>
    <t>MCN 5095 / Реал Графит SMW 5010</t>
  </si>
  <si>
    <t>РоялВуд Графит 95</t>
  </si>
  <si>
    <t>MCN 5094</t>
  </si>
  <si>
    <t>РоялВуд Джинс 94</t>
  </si>
  <si>
    <t>MCN 5098</t>
  </si>
  <si>
    <t>РоялВуд Крем 98</t>
  </si>
  <si>
    <t>MCN 5093</t>
  </si>
  <si>
    <t>РоялВуд Прованс 093</t>
  </si>
  <si>
    <t>MCN 5099</t>
  </si>
  <si>
    <t>РоялВуд Светлый 99</t>
  </si>
  <si>
    <t>MCN 5096</t>
  </si>
  <si>
    <t>РоялВуд Синий 96</t>
  </si>
  <si>
    <t>MCN 77573</t>
  </si>
  <si>
    <t>Сплит кофе</t>
  </si>
  <si>
    <t>MCN 78511</t>
  </si>
  <si>
    <t xml:space="preserve">Структура Венге Белая </t>
  </si>
  <si>
    <t>MCN 07081</t>
  </si>
  <si>
    <t>Структура Венге Ваниль</t>
  </si>
  <si>
    <t>MCN 07080</t>
  </si>
  <si>
    <t>Структура Венге Капучино</t>
  </si>
  <si>
    <t>MCN 78513</t>
  </si>
  <si>
    <t xml:space="preserve">Структура Венге Крем </t>
  </si>
  <si>
    <t>MCN 78512</t>
  </si>
  <si>
    <t xml:space="preserve">Структура Венге Молочная </t>
  </si>
  <si>
    <t>MCN 07079</t>
  </si>
  <si>
    <t>Структура Венге Фисташка</t>
  </si>
  <si>
    <t>MCN 75059</t>
  </si>
  <si>
    <t xml:space="preserve">Текстура безе 59 </t>
  </si>
  <si>
    <t>MCN 75050</t>
  </si>
  <si>
    <t xml:space="preserve">Текстура белая </t>
  </si>
  <si>
    <t>MCN 75052</t>
  </si>
  <si>
    <t xml:space="preserve">Текстура платина 52 </t>
  </si>
  <si>
    <t>MCN 75051</t>
  </si>
  <si>
    <t xml:space="preserve">Текстура черная 51 </t>
  </si>
  <si>
    <t>MCN 77552</t>
  </si>
  <si>
    <t>Тимбер кофе</t>
  </si>
  <si>
    <t>MCN 77550</t>
  </si>
  <si>
    <t>Тимбер милк</t>
  </si>
  <si>
    <t>MCN 77553</t>
  </si>
  <si>
    <t>Тимбер тристан</t>
  </si>
  <si>
    <t>MCN 0573</t>
  </si>
  <si>
    <t>Тополь Айвори</t>
  </si>
  <si>
    <t>MCP 0570</t>
  </si>
  <si>
    <t>Тополь Грей</t>
  </si>
  <si>
    <t>MCP 572</t>
  </si>
  <si>
    <t>Тополь Мокко</t>
  </si>
  <si>
    <t>MCP 0571</t>
  </si>
  <si>
    <t>Тополь Скай</t>
  </si>
  <si>
    <t>MСCD 04</t>
  </si>
  <si>
    <t>Ясень белый софт</t>
  </si>
  <si>
    <t>MСCD 26</t>
  </si>
  <si>
    <t>Ясень графит софт</t>
  </si>
  <si>
    <t>MСCD 25</t>
  </si>
  <si>
    <t>Ясень грей софт</t>
  </si>
  <si>
    <t>MСCD 07</t>
  </si>
  <si>
    <t>Ясень капучино софт</t>
  </si>
  <si>
    <t>MСCD 867-2</t>
  </si>
  <si>
    <t>Ясень шоколад софт</t>
  </si>
  <si>
    <t>MCC 817</t>
  </si>
  <si>
    <t>Антарктида</t>
  </si>
  <si>
    <t>MCC 830</t>
  </si>
  <si>
    <t>Арт Графит</t>
  </si>
  <si>
    <t>MCC 834</t>
  </si>
  <si>
    <t>Арт Индиго</t>
  </si>
  <si>
    <t>MCC 832</t>
  </si>
  <si>
    <t>Арт Лайм</t>
  </si>
  <si>
    <t>MCC 833</t>
  </si>
  <si>
    <t>Арт Фиолет</t>
  </si>
  <si>
    <t>MCC 831</t>
  </si>
  <si>
    <t>Арт Фуксия</t>
  </si>
  <si>
    <t>MCC 835</t>
  </si>
  <si>
    <t>Арт Шафран</t>
  </si>
  <si>
    <t>MCC 839</t>
  </si>
  <si>
    <t>Арт Шоколад</t>
  </si>
  <si>
    <t>MCC 816</t>
  </si>
  <si>
    <t>Базальт</t>
  </si>
  <si>
    <t>MCC 124</t>
  </si>
  <si>
    <t>Барфи</t>
  </si>
  <si>
    <t>MCC 01</t>
  </si>
  <si>
    <t>Белый софт</t>
  </si>
  <si>
    <t>MCC 115</t>
  </si>
  <si>
    <t>Бисквит</t>
  </si>
  <si>
    <t>MCC 811</t>
  </si>
  <si>
    <t xml:space="preserve">Бланж </t>
  </si>
  <si>
    <t>MCC 116</t>
  </si>
  <si>
    <t>Брауни</t>
  </si>
  <si>
    <t xml:space="preserve">MCC 810 </t>
  </si>
  <si>
    <t xml:space="preserve">Графит </t>
  </si>
  <si>
    <t>MCC 118</t>
  </si>
  <si>
    <t>Джелато</t>
  </si>
  <si>
    <t xml:space="preserve">MCC 804 </t>
  </si>
  <si>
    <t xml:space="preserve">Индиго </t>
  </si>
  <si>
    <t>MCC 120</t>
  </si>
  <si>
    <t>Колеано</t>
  </si>
  <si>
    <t xml:space="preserve">MCC 802 </t>
  </si>
  <si>
    <t xml:space="preserve">Лайм </t>
  </si>
  <si>
    <t>MCC 10</t>
  </si>
  <si>
    <t>Латте софт</t>
  </si>
  <si>
    <t xml:space="preserve">MCC 800 </t>
  </si>
  <si>
    <t xml:space="preserve">Магнолия </t>
  </si>
  <si>
    <t>MCC 119</t>
  </si>
  <si>
    <t>Макарун</t>
  </si>
  <si>
    <t>МСС 113</t>
  </si>
  <si>
    <t>Меренга 113</t>
  </si>
  <si>
    <t>MCC 820</t>
  </si>
  <si>
    <t>миррис</t>
  </si>
  <si>
    <t>MCC 121</t>
  </si>
  <si>
    <t>Моти</t>
  </si>
  <si>
    <t xml:space="preserve">MCC 807 </t>
  </si>
  <si>
    <t xml:space="preserve">Мята </t>
  </si>
  <si>
    <t>MCC 818</t>
  </si>
  <si>
    <t>Океания</t>
  </si>
  <si>
    <t>MCC 819</t>
  </si>
  <si>
    <t>Оливин</t>
  </si>
  <si>
    <t>MCC 122</t>
  </si>
  <si>
    <t>Панна Котта</t>
  </si>
  <si>
    <t>MCC 117</t>
  </si>
  <si>
    <t>Парфе</t>
  </si>
  <si>
    <t>MCC 814</t>
  </si>
  <si>
    <t>Пикрит</t>
  </si>
  <si>
    <t>MCS 51942</t>
  </si>
  <si>
    <t>Силк Азур</t>
  </si>
  <si>
    <t>MCS 51948</t>
  </si>
  <si>
    <t>Силк Алмонд</t>
  </si>
  <si>
    <t>MCS51941</t>
  </si>
  <si>
    <t>Силк Амаретто</t>
  </si>
  <si>
    <t>MCS 51937</t>
  </si>
  <si>
    <t>Силк Анис</t>
  </si>
  <si>
    <t>MCS 51940</t>
  </si>
  <si>
    <t>Силк Берри</t>
  </si>
  <si>
    <t>MCS 51932</t>
  </si>
  <si>
    <t>Силк Грасс</t>
  </si>
  <si>
    <t>MCS 51922</t>
  </si>
  <si>
    <t>Силк Жасмин</t>
  </si>
  <si>
    <t>MCS 51920</t>
  </si>
  <si>
    <t>Силк Зефир</t>
  </si>
  <si>
    <t>MCS 51936</t>
  </si>
  <si>
    <t>Силк какао</t>
  </si>
  <si>
    <t>MCS 51924</t>
  </si>
  <si>
    <t>Силк Камелия</t>
  </si>
  <si>
    <t>MCS 51943</t>
  </si>
  <si>
    <t>Силк Канарий</t>
  </si>
  <si>
    <t>MCS 51951</t>
  </si>
  <si>
    <t>Силк Кашемир</t>
  </si>
  <si>
    <t>MCS 51946</t>
  </si>
  <si>
    <t>Силк Крем</t>
  </si>
  <si>
    <t>MCS 51939</t>
  </si>
  <si>
    <t>Силк Куантро</t>
  </si>
  <si>
    <t>MCS 51927</t>
  </si>
  <si>
    <t>Силк Лайм</t>
  </si>
  <si>
    <t>MCS 51928</t>
  </si>
  <si>
    <t>Силк Макадамия</t>
  </si>
  <si>
    <t>MCS 51925</t>
  </si>
  <si>
    <t>Силк Муссон</t>
  </si>
  <si>
    <t>MCS 51947</t>
  </si>
  <si>
    <t>Силк Сноу</t>
  </si>
  <si>
    <t>MCS 51921</t>
  </si>
  <si>
    <t>Силк Топаз</t>
  </si>
  <si>
    <t>MCS 51952</t>
  </si>
  <si>
    <t>Силк Циркон</t>
  </si>
  <si>
    <t>MCS 51938</t>
  </si>
  <si>
    <t>Силк Шитаке</t>
  </si>
  <si>
    <t xml:space="preserve">MCC 808 </t>
  </si>
  <si>
    <t xml:space="preserve">Сирень </t>
  </si>
  <si>
    <t>MCC 1</t>
  </si>
  <si>
    <t>Сирень софт</t>
  </si>
  <si>
    <t>MCC 821</t>
  </si>
  <si>
    <t>Смоки волна 821</t>
  </si>
  <si>
    <t>MCC 12</t>
  </si>
  <si>
    <t>Смоки софт</t>
  </si>
  <si>
    <t>МСС 97985</t>
  </si>
  <si>
    <t>Софт айс</t>
  </si>
  <si>
    <t>МСС 97059</t>
  </si>
  <si>
    <t>Софт беж</t>
  </si>
  <si>
    <t>МСС 97997</t>
  </si>
  <si>
    <t>Софт безе</t>
  </si>
  <si>
    <t>МСС 97055</t>
  </si>
  <si>
    <t>Софт белый</t>
  </si>
  <si>
    <t>МСС 78981</t>
  </si>
  <si>
    <t>Софт бирюза</t>
  </si>
  <si>
    <t>МСС 97998</t>
  </si>
  <si>
    <t>Софт блэк</t>
  </si>
  <si>
    <t>МСС 97992</t>
  </si>
  <si>
    <t>Софт графит</t>
  </si>
  <si>
    <t>МСС 97987</t>
  </si>
  <si>
    <t>Софт грей</t>
  </si>
  <si>
    <t>МСС 97990</t>
  </si>
  <si>
    <t>Софт грин</t>
  </si>
  <si>
    <t>МСС 97984</t>
  </si>
  <si>
    <t>Софт джелато</t>
  </si>
  <si>
    <t>МСС 97988</t>
  </si>
  <si>
    <t>Софт капучино</t>
  </si>
  <si>
    <t>МСС 97980</t>
  </si>
  <si>
    <t>Софт кофе</t>
  </si>
  <si>
    <t>МСС 97057</t>
  </si>
  <si>
    <t xml:space="preserve">Софт крем </t>
  </si>
  <si>
    <t>МСС 97991</t>
  </si>
  <si>
    <t>Софт латте</t>
  </si>
  <si>
    <t>МСС 97994</t>
  </si>
  <si>
    <t>Софт макиато</t>
  </si>
  <si>
    <t>МСС 97993</t>
  </si>
  <si>
    <t>Софт милк</t>
  </si>
  <si>
    <t>МСС 97996</t>
  </si>
  <si>
    <t>Софт мокко</t>
  </si>
  <si>
    <t>МСС 97983</t>
  </si>
  <si>
    <t>Софт олива</t>
  </si>
  <si>
    <t>МСС 97986</t>
  </si>
  <si>
    <t>Софт панакота</t>
  </si>
  <si>
    <t>МСС 97989</t>
  </si>
  <si>
    <t>Софт сантьяго</t>
  </si>
  <si>
    <t>МСС 97058</t>
  </si>
  <si>
    <t>Софт светлый</t>
  </si>
  <si>
    <t>МСС 97995</t>
  </si>
  <si>
    <t>Софт фисташка</t>
  </si>
  <si>
    <t>МСС 97982</t>
  </si>
  <si>
    <t>Софт шардоне</t>
  </si>
  <si>
    <t>МСС 97915</t>
  </si>
  <si>
    <t>Супермат айс</t>
  </si>
  <si>
    <t>МСС 97927</t>
  </si>
  <si>
    <t>Супермат безе</t>
  </si>
  <si>
    <t>МСС 97911</t>
  </si>
  <si>
    <t>Супермат бирюза</t>
  </si>
  <si>
    <t>МСС 97922</t>
  </si>
  <si>
    <t>Супермат графит</t>
  </si>
  <si>
    <t>МСС 97917</t>
  </si>
  <si>
    <t>Супермат грей</t>
  </si>
  <si>
    <t>МСС 97920</t>
  </si>
  <si>
    <t>Супермат грин</t>
  </si>
  <si>
    <t>МСС 97914</t>
  </si>
  <si>
    <t>Супермат джелато</t>
  </si>
  <si>
    <t>МСС 97918</t>
  </si>
  <si>
    <t>Супермат капучино</t>
  </si>
  <si>
    <t>МСС 97910</t>
  </si>
  <si>
    <t>Супермат кофе</t>
  </si>
  <si>
    <t>МСС 97921</t>
  </si>
  <si>
    <t>Супермат латте</t>
  </si>
  <si>
    <t>МСС 97924</t>
  </si>
  <si>
    <t>Супермат макиато</t>
  </si>
  <si>
    <t>МСС 97923</t>
  </si>
  <si>
    <t>Супермат милк</t>
  </si>
  <si>
    <t>МСС 97926</t>
  </si>
  <si>
    <t>Супермат мокко</t>
  </si>
  <si>
    <t>МСС 97913</t>
  </si>
  <si>
    <t>Супермат олива</t>
  </si>
  <si>
    <t>МСС 97916</t>
  </si>
  <si>
    <t>Супермат панакота</t>
  </si>
  <si>
    <t>МСС 97919</t>
  </si>
  <si>
    <t>Супермат сантьяго</t>
  </si>
  <si>
    <t>МСС 97925</t>
  </si>
  <si>
    <t>Супермат фисташка</t>
  </si>
  <si>
    <t>МСС 97912</t>
  </si>
  <si>
    <t>Супермат шардоне</t>
  </si>
  <si>
    <t>MCC 06</t>
  </si>
  <si>
    <t>Супертач Ваниль софт</t>
  </si>
  <si>
    <t>MCC 8</t>
  </si>
  <si>
    <t>Супертач голубой софт</t>
  </si>
  <si>
    <t>MCC 09</t>
  </si>
  <si>
    <t>Супертач грей софт</t>
  </si>
  <si>
    <t>MCC 11</t>
  </si>
  <si>
    <t>Супертач капучино софт</t>
  </si>
  <si>
    <t xml:space="preserve">MCC 20 </t>
  </si>
  <si>
    <t>Супертач облепиха софт</t>
  </si>
  <si>
    <t>MCC 114</t>
  </si>
  <si>
    <t>Тирамису</t>
  </si>
  <si>
    <t>MCC 123</t>
  </si>
  <si>
    <t>Трайфл</t>
  </si>
  <si>
    <t xml:space="preserve">MCC 803 </t>
  </si>
  <si>
    <t xml:space="preserve">Фиолет </t>
  </si>
  <si>
    <t>MCC 523</t>
  </si>
  <si>
    <t>Фисташка софт</t>
  </si>
  <si>
    <t xml:space="preserve">MCC 801 </t>
  </si>
  <si>
    <t>Фуксия</t>
  </si>
  <si>
    <t>MCC 108</t>
  </si>
  <si>
    <t>Фуксия софт</t>
  </si>
  <si>
    <t>MCC 201</t>
  </si>
  <si>
    <t>Черный софт</t>
  </si>
  <si>
    <t xml:space="preserve">MCC 805 </t>
  </si>
  <si>
    <t>Шафран</t>
  </si>
  <si>
    <t>MCC 408</t>
  </si>
  <si>
    <t>Шафран софт</t>
  </si>
  <si>
    <t xml:space="preserve">MCC 809 </t>
  </si>
  <si>
    <t xml:space="preserve">Шоколад </t>
  </si>
  <si>
    <t>MCC 21</t>
  </si>
  <si>
    <t>Шоколад софт</t>
  </si>
  <si>
    <t>Новинки SYNHRO WОOD NEW-2021</t>
  </si>
  <si>
    <t>№</t>
  </si>
  <si>
    <t>Наименование</t>
  </si>
  <si>
    <t>MCP 8130</t>
  </si>
  <si>
    <t>Бетон крем</t>
  </si>
  <si>
    <t>MCP 8131</t>
  </si>
  <si>
    <t>Бетон голубой</t>
  </si>
  <si>
    <t>MCP 8048</t>
  </si>
  <si>
    <t>MCP 8049</t>
  </si>
  <si>
    <t>MCP 77546</t>
  </si>
  <si>
    <t>Стоун браун</t>
  </si>
  <si>
    <t>MCP 77545</t>
  </si>
  <si>
    <t>Стоун грей</t>
  </si>
  <si>
    <t>MCP 8103</t>
  </si>
  <si>
    <t>Лофт медь</t>
  </si>
  <si>
    <t>MCP 8102</t>
  </si>
  <si>
    <t>Лофт металл</t>
  </si>
  <si>
    <t>MCP 0705303Р</t>
  </si>
  <si>
    <t>Мрамор Антик Глянец</t>
  </si>
  <si>
    <t>MCP 0705403Р</t>
  </si>
  <si>
    <t>Мрамор Медь Глянец</t>
  </si>
  <si>
    <t>MCP 8101</t>
  </si>
  <si>
    <t>Штукатурка Серая</t>
  </si>
  <si>
    <t>MCP 8109</t>
  </si>
  <si>
    <t>Штукатурка Графит</t>
  </si>
  <si>
    <t>MCP 8104</t>
  </si>
  <si>
    <t>Рустик Молочный</t>
  </si>
  <si>
    <t>MCP 8105</t>
  </si>
  <si>
    <t>Рустик Натур</t>
  </si>
  <si>
    <t>MCP 8107</t>
  </si>
  <si>
    <t>Рустик Соломенный</t>
  </si>
  <si>
    <t>MCP 8106</t>
  </si>
  <si>
    <t>Рустик Пепельный</t>
  </si>
  <si>
    <t>MCP 8112</t>
  </si>
  <si>
    <t>Дуб европейский серый</t>
  </si>
  <si>
    <t>MCP  8114</t>
  </si>
  <si>
    <t>Дуб Европейский Соломенный</t>
  </si>
  <si>
    <t>MCP 8113</t>
  </si>
  <si>
    <t>Дуб европейский Красный</t>
  </si>
  <si>
    <t>MCP 8164</t>
  </si>
  <si>
    <t>Ясень Японский</t>
  </si>
  <si>
    <t>MCP 8157</t>
  </si>
  <si>
    <t>Шелковое Дерево</t>
  </si>
  <si>
    <t>MCP 8154</t>
  </si>
  <si>
    <t>Акация Европейская</t>
  </si>
  <si>
    <t>MCP 01286</t>
  </si>
  <si>
    <t>Синхропоры Милк</t>
  </si>
  <si>
    <t>MCP 01285</t>
  </si>
  <si>
    <t>Синхропоры Сноу Патина</t>
  </si>
  <si>
    <t>MCP 01290</t>
  </si>
  <si>
    <t>Синхропоры Айсберг</t>
  </si>
  <si>
    <t>MCP 01283</t>
  </si>
  <si>
    <t>Синхропоры Скай</t>
  </si>
  <si>
    <t>MCP 01282</t>
  </si>
  <si>
    <t>Синхропоры Минт</t>
  </si>
  <si>
    <t>MCP 01281</t>
  </si>
  <si>
    <t>Синхропоры Топаз</t>
  </si>
  <si>
    <t>MCP 01293</t>
  </si>
  <si>
    <t>Синхропоры Маус</t>
  </si>
  <si>
    <t>MCP 01292</t>
  </si>
  <si>
    <t>Синхропоры Титан</t>
  </si>
  <si>
    <t>MCP 01280</t>
  </si>
  <si>
    <t>Синхропоры Грей</t>
  </si>
  <si>
    <t>MCP 01287</t>
  </si>
  <si>
    <t>Синхропоры Грей Патина</t>
  </si>
  <si>
    <t>MCP 01291</t>
  </si>
  <si>
    <t>Синхропоры Модерн</t>
  </si>
  <si>
    <t>MCP 01289</t>
  </si>
  <si>
    <t>Синхропоры Шоколад</t>
  </si>
  <si>
    <t>MCP 01294</t>
  </si>
  <si>
    <t>Синхропоры Санторини</t>
  </si>
  <si>
    <t>MCP 01295</t>
  </si>
  <si>
    <t>Синхропоры Капри</t>
  </si>
  <si>
    <t>MCP 01299</t>
  </si>
  <si>
    <t>Синхропоры Корсика</t>
  </si>
  <si>
    <t>MCP 01298</t>
  </si>
  <si>
    <t>Синхропоры Тоскано</t>
  </si>
  <si>
    <t>MCP 01297</t>
  </si>
  <si>
    <t>Синхропоры Сицилия</t>
  </si>
  <si>
    <t>MCP 01296</t>
  </si>
  <si>
    <t>Синхропоры Палермо</t>
  </si>
  <si>
    <t>MCP 01254</t>
  </si>
  <si>
    <t>Синхропоры Калабрия</t>
  </si>
  <si>
    <t>MCP 01271</t>
  </si>
  <si>
    <t>Реалвуд Жемчуг</t>
  </si>
  <si>
    <t>MCP 01279</t>
  </si>
  <si>
    <t>Реалвуд Жемчуг Горизонт</t>
  </si>
  <si>
    <t>MCP 01266</t>
  </si>
  <si>
    <t>Реалвуд Шампань</t>
  </si>
  <si>
    <t>MCP 01274</t>
  </si>
  <si>
    <t>Реалвуд Шампань Горизонт</t>
  </si>
  <si>
    <t>MCP 01265</t>
  </si>
  <si>
    <t>Реалвуд Золото</t>
  </si>
  <si>
    <t>MCP 01273</t>
  </si>
  <si>
    <t>Реалвуд Золото Горизонт</t>
  </si>
  <si>
    <t>MCP 01267</t>
  </si>
  <si>
    <t>Реалвуд Бронза</t>
  </si>
  <si>
    <t>MCP 01275</t>
  </si>
  <si>
    <t>Реалвуд Бронза Горизонт</t>
  </si>
  <si>
    <t>MCP 01264</t>
  </si>
  <si>
    <t>Реалвуд Амаретто</t>
  </si>
  <si>
    <t>MCP 01272</t>
  </si>
  <si>
    <t>Реалвуд Амаретто Горизонт</t>
  </si>
  <si>
    <t>MCP 01268</t>
  </si>
  <si>
    <t>Реалвуд Стил</t>
  </si>
  <si>
    <t>MCP 01256</t>
  </si>
  <si>
    <t>Реалвуд Стил Горизонт</t>
  </si>
  <si>
    <t>MCP 01270</t>
  </si>
  <si>
    <t>Реалвуд Пурпур</t>
  </si>
  <si>
    <t>MCP 01278</t>
  </si>
  <si>
    <t>Реалвуд Пурпур Горизонт</t>
  </si>
  <si>
    <t>MCP 01269</t>
  </si>
  <si>
    <t>Реалвуд Индиго</t>
  </si>
  <si>
    <t>MCP 01277</t>
  </si>
  <si>
    <t>Реалвуд Индиго Горизонт</t>
  </si>
  <si>
    <t>MCP 01263</t>
  </si>
  <si>
    <t>Витраж Панакота</t>
  </si>
  <si>
    <t>MCP 01262</t>
  </si>
  <si>
    <t>Витраж Жемчуг</t>
  </si>
  <si>
    <t>MCP 01260</t>
  </si>
  <si>
    <t>Витраж Шампань</t>
  </si>
  <si>
    <t>MCP 01261</t>
  </si>
  <si>
    <t>Витраж Бронза</t>
  </si>
  <si>
    <t>MCP 01259</t>
  </si>
  <si>
    <t>Витраж Амаретто</t>
  </si>
  <si>
    <t>MCP 01255</t>
  </si>
  <si>
    <t>Витраж Сансет</t>
  </si>
  <si>
    <t>MCP 01257</t>
  </si>
  <si>
    <t>Витраж Клеопатра</t>
  </si>
  <si>
    <t>MCP 01276</t>
  </si>
  <si>
    <t>Витраж Стил</t>
  </si>
  <si>
    <t>MCP 01258</t>
  </si>
  <si>
    <t>Витраж Индиго</t>
  </si>
  <si>
    <t>CREATIVE COLLECTION NEW-2022</t>
  </si>
  <si>
    <t>СС2523</t>
  </si>
  <si>
    <t>Эмалит Арктик 23</t>
  </si>
  <si>
    <t>СС2520</t>
  </si>
  <si>
    <t>Эмалит Милк 20</t>
  </si>
  <si>
    <t>СС2521</t>
  </si>
  <si>
    <t>Эмалит Зефир 21</t>
  </si>
  <si>
    <t>СС2522</t>
  </si>
  <si>
    <t>Эмалит Светлый 22</t>
  </si>
  <si>
    <t>CC5153</t>
  </si>
  <si>
    <t>Венеция Милк 53</t>
  </si>
  <si>
    <t>CC5155</t>
  </si>
  <si>
    <t>Венеция Лайт 55</t>
  </si>
  <si>
    <t>CC5156</t>
  </si>
  <si>
    <t>Венеция Тирамису 56</t>
  </si>
  <si>
    <t>CC5154</t>
  </si>
  <si>
    <t>Венеция Маус 54</t>
  </si>
  <si>
    <t>CC5150</t>
  </si>
  <si>
    <t>Венеция Скай 50</t>
  </si>
  <si>
    <t>СС5151</t>
  </si>
  <si>
    <t>Венеция Индиго 51</t>
  </si>
  <si>
    <t>CC5152</t>
  </si>
  <si>
    <t>Венеция Черная 82</t>
  </si>
  <si>
    <t>СС5580</t>
  </si>
  <si>
    <t>ВудЯсень Белый Горизонт 80</t>
  </si>
  <si>
    <t>CC5581</t>
  </si>
  <si>
    <t>ВудЯсень Светлый Горизонт 81</t>
  </si>
  <si>
    <t>CC5583</t>
  </si>
  <si>
    <t>ВудЯсень Кофе Горизонт 83</t>
  </si>
  <si>
    <t>CC5582</t>
  </si>
  <si>
    <t>ВудЯсень Серый Горизонт 82</t>
  </si>
  <si>
    <t>СС2551</t>
  </si>
  <si>
    <t>Ясень Натур Белый Горизонт 51</t>
  </si>
  <si>
    <t>СС2552</t>
  </si>
  <si>
    <t>Ясень Натур Милк Горизонт 52</t>
  </si>
  <si>
    <t>СС2554</t>
  </si>
  <si>
    <t>Ясень Натур Тирамису Горизонт 54</t>
  </si>
  <si>
    <t>СС2549</t>
  </si>
  <si>
    <t>Ясень Натур Маус 49</t>
  </si>
  <si>
    <t>СС2555</t>
  </si>
  <si>
    <t>Ясень Натур Маус Горизонт 55</t>
  </si>
  <si>
    <t>СС2550</t>
  </si>
  <si>
    <t>Ясень Натур Титан 50</t>
  </si>
  <si>
    <t>СС2556</t>
  </si>
  <si>
    <t>Ясень Натур Титан Горизонт 56</t>
  </si>
  <si>
    <t>CC0814</t>
  </si>
  <si>
    <t>Сорренто Сноу Силк 14</t>
  </si>
  <si>
    <t>CC0815</t>
  </si>
  <si>
    <t>Сорренто Айсберг Силк 15</t>
  </si>
  <si>
    <t>CC0818</t>
  </si>
  <si>
    <t>Сорренто Тирамису Силк 18</t>
  </si>
  <si>
    <t>CC0817</t>
  </si>
  <si>
    <t>Сорренто Маус Силк 17</t>
  </si>
  <si>
    <t>CC0819</t>
  </si>
  <si>
    <t>Сорренто Титан Силк 19</t>
  </si>
  <si>
    <t>СС2535</t>
  </si>
  <si>
    <t>Мрамор Натур Арктик 35</t>
  </si>
  <si>
    <t>СС2537</t>
  </si>
  <si>
    <t>Мрамор Натур Милк 37</t>
  </si>
  <si>
    <t>СС2536</t>
  </si>
  <si>
    <t>Мрамор Натур Крем 36</t>
  </si>
  <si>
    <t>СС2567</t>
  </si>
  <si>
    <t>Мрамор Натур Милк Силк 67</t>
  </si>
  <si>
    <t>СС2566</t>
  </si>
  <si>
    <t>Мрамор Натур Крем Силк 66</t>
  </si>
  <si>
    <t>СС2565</t>
  </si>
  <si>
    <t>Мрамор Натур Арктик Силк 65</t>
  </si>
  <si>
    <t>СС2539</t>
  </si>
  <si>
    <t>Сланец Мун 39</t>
  </si>
  <si>
    <t>СС2538</t>
  </si>
  <si>
    <t>Сланец Крем 38</t>
  </si>
  <si>
    <t>СС2540</t>
  </si>
  <si>
    <t>Сланец Грей 40</t>
  </si>
  <si>
    <t>CC8170</t>
  </si>
  <si>
    <t>Гранит Лава Лайт 70</t>
  </si>
  <si>
    <t>CC8172</t>
  </si>
  <si>
    <t>Гранит Лава Крем 72</t>
  </si>
  <si>
    <t>CC8171</t>
  </si>
  <si>
    <t>Гранит Лава Маус 71</t>
  </si>
  <si>
    <t>CC8173</t>
  </si>
  <si>
    <t>Гранит Лава Грей 73</t>
  </si>
  <si>
    <t>CC8174</t>
  </si>
  <si>
    <t>Гранит Лава Дым 74</t>
  </si>
  <si>
    <t>CC8175</t>
  </si>
  <si>
    <t>Гранит Лава Оникс 75</t>
  </si>
  <si>
    <t>CC8186</t>
  </si>
  <si>
    <t>Бетон Урбан Милк 86</t>
  </si>
  <si>
    <t>CC8187</t>
  </si>
  <si>
    <t>Бетон Урбан Грей 87</t>
  </si>
  <si>
    <t>CC8189</t>
  </si>
  <si>
    <t>Бетон Урбан Индиго 89</t>
  </si>
  <si>
    <t>CC8125</t>
  </si>
  <si>
    <t>Бетон Краколет Лайт 25</t>
  </si>
  <si>
    <t>CC8124</t>
  </si>
  <si>
    <t>Бетон Краколет Грей 24</t>
  </si>
  <si>
    <t>CC8122</t>
  </si>
  <si>
    <t>Бетон Краколет Натур 22</t>
  </si>
  <si>
    <t>CC8118</t>
  </si>
  <si>
    <t>Кастл Рок Грей 18</t>
  </si>
  <si>
    <t>CC8119</t>
  </si>
  <si>
    <t>Роман Джером 19</t>
  </si>
  <si>
    <t>СС2709</t>
  </si>
  <si>
    <t>Джут Крем 09</t>
  </si>
  <si>
    <t>СС2708</t>
  </si>
  <si>
    <t>Джут Лайт 08</t>
  </si>
  <si>
    <t>СС2710</t>
  </si>
  <si>
    <t>Джут Антрацит 10</t>
  </si>
  <si>
    <t>CC8193</t>
  </si>
  <si>
    <t>Ильм Скандинавский 93</t>
  </si>
  <si>
    <t>CC8194</t>
  </si>
  <si>
    <t>Ильм Прованс 94</t>
  </si>
  <si>
    <t>CC8195</t>
  </si>
  <si>
    <t>Ильм Американский 95</t>
  </si>
  <si>
    <t>СС8192</t>
  </si>
  <si>
    <t>Ильм Европейский 92</t>
  </si>
  <si>
    <t>СС8112</t>
  </si>
  <si>
    <t xml:space="preserve">Дуб Европейский Серый 12 </t>
  </si>
  <si>
    <t>СС8113</t>
  </si>
  <si>
    <t xml:space="preserve">Дуб Европейский Красный 13 </t>
  </si>
  <si>
    <t>CC8117</t>
  </si>
  <si>
    <t>Дуб Европейский Серый Горизонт 17</t>
  </si>
  <si>
    <t>CC8116</t>
  </si>
  <si>
    <t>Дуб Европейский Красный Горизонт 16</t>
  </si>
  <si>
    <t>CC8176</t>
  </si>
  <si>
    <t>Дуб Галифакс Грей 76</t>
  </si>
  <si>
    <t>CC8177</t>
  </si>
  <si>
    <t>Дуб Галифакс Натур 77</t>
  </si>
  <si>
    <t>СС8188</t>
  </si>
  <si>
    <t>Сосна Таскана 88</t>
  </si>
  <si>
    <t>СС2705</t>
  </si>
  <si>
    <t>Паркеццо Американо 05</t>
  </si>
  <si>
    <t>СС2706</t>
  </si>
  <si>
    <t>Паркеццо Шотландия 06</t>
  </si>
  <si>
    <t>СС2707</t>
  </si>
  <si>
    <t>Паркеццо Гаванна 07</t>
  </si>
  <si>
    <t>СС2701</t>
  </si>
  <si>
    <t>Амбар Азур 01</t>
  </si>
  <si>
    <t>СС2702</t>
  </si>
  <si>
    <t>Амбар Табакко 02</t>
  </si>
  <si>
    <t>СС2703</t>
  </si>
  <si>
    <t>Амбар Натур 03</t>
  </si>
  <si>
    <t>СС2704</t>
  </si>
  <si>
    <t>Амбар Карри 04</t>
  </si>
  <si>
    <t>WhatsApp: +7 912 210 12 83</t>
  </si>
  <si>
    <t>Присадка мебельных фасадов</t>
  </si>
  <si>
    <t>ед.изм</t>
  </si>
  <si>
    <t>цена  руб.</t>
  </si>
  <si>
    <t>чашка под петли (D=35)
глубина 13мм</t>
  </si>
  <si>
    <t>шт</t>
  </si>
  <si>
    <t>присадка под фурнитуру изготавливается только на фасадах Модерн, при наличии файла в формате .dxf</t>
  </si>
  <si>
    <t>паз</t>
  </si>
  <si>
    <t xml:space="preserve">вырез сквозного отверстия </t>
  </si>
  <si>
    <t>вырез детали по радиусу</t>
  </si>
  <si>
    <t>радиус</t>
  </si>
  <si>
    <r>
      <rPr>
        <sz val="12"/>
        <color rgb="FFFF0000"/>
        <rFont val="Times New Roman"/>
        <family val="1"/>
        <charset val="204"/>
      </rPr>
      <t>!</t>
    </r>
    <r>
      <rPr>
        <sz val="12"/>
        <rFont val="Times New Roman"/>
        <family val="1"/>
        <charset val="204"/>
      </rPr>
      <t>Стоимость изготовления нестандарной присадки по 
согласованию с изготовителем</t>
    </r>
    <r>
      <rPr>
        <sz val="12"/>
        <color rgb="FFFF0000"/>
        <rFont val="Times New Roman"/>
        <family val="1"/>
        <charset val="204"/>
      </rPr>
      <t>!</t>
    </r>
  </si>
  <si>
    <t>Покрытие фасада матовым лаком</t>
  </si>
  <si>
    <t>1 300 руб. кв.м</t>
  </si>
  <si>
    <t>Кроме пленок- глянец, силк, металлик, фантазийные</t>
  </si>
  <si>
    <t>Доставка</t>
  </si>
  <si>
    <t>от 30 000 руб. по Екатеринбургу</t>
  </si>
  <si>
    <t xml:space="preserve">Бесплатно </t>
  </si>
  <si>
    <t>менее 30 000 руб. по Екатеринбургу</t>
  </si>
  <si>
    <t>800р</t>
  </si>
  <si>
    <t>менее 30 000 руб. по Екатеринбургу
отдаленные районы</t>
  </si>
  <si>
    <t>1000р</t>
  </si>
  <si>
    <t xml:space="preserve">Упаковка </t>
  </si>
  <si>
    <t>105р кв.м</t>
  </si>
  <si>
    <t>Все изделия упаковываются в стрейч пленку, углы фасадов прокладываются унопаком, финишная упаковка гофрокартоном.</t>
  </si>
  <si>
    <t>Патинированные изделия дополнительно, по умолчанию, прокладываются порилексом</t>
  </si>
  <si>
    <r>
      <t>5. В прайсе указана стоимость локального патинирования. При полном патинировании делается дополнительная наценка</t>
    </r>
    <r>
      <rPr>
        <b/>
        <sz val="11"/>
        <rFont val="Times New Roman"/>
        <family val="1"/>
        <charset val="204"/>
      </rPr>
      <t xml:space="preserve"> + 575 руб</t>
    </r>
    <r>
      <rPr>
        <sz val="11"/>
        <rFont val="Times New Roman"/>
        <family val="1"/>
        <charset val="204"/>
      </rPr>
      <t>. на каждый кв.м.</t>
    </r>
  </si>
  <si>
    <r>
      <t xml:space="preserve">9. Нестандарный цвет патины </t>
    </r>
    <r>
      <rPr>
        <b/>
        <sz val="11"/>
        <rFont val="Times New Roman"/>
        <family val="1"/>
        <charset val="204"/>
      </rPr>
      <t>+ 575р</t>
    </r>
    <r>
      <rPr>
        <sz val="11"/>
        <rFont val="Times New Roman"/>
        <family val="1"/>
        <charset val="204"/>
      </rPr>
      <t xml:space="preserve"> к стоимости за кв.м</t>
    </r>
  </si>
  <si>
    <t>5. Вогнутый фасад + 1150 руб. за фасад</t>
  </si>
  <si>
    <t>10. Комплект образцов пленок (5 каталогов) - 1725р / Штучно -  290р каталог</t>
  </si>
  <si>
    <t>5615</t>
  </si>
  <si>
    <t>5995</t>
  </si>
  <si>
    <t>6375</t>
  </si>
  <si>
    <r>
      <t xml:space="preserve">8. Нестандарный цвет патины </t>
    </r>
    <r>
      <rPr>
        <b/>
        <sz val="11"/>
        <rFont val="Times New Roman"/>
        <family val="1"/>
        <charset val="204"/>
      </rPr>
      <t>+ 575р</t>
    </r>
    <r>
      <rPr>
        <sz val="11"/>
        <rFont val="Times New Roman"/>
        <family val="1"/>
        <charset val="204"/>
      </rPr>
      <t xml:space="preserve"> к стоимости за кв.м</t>
    </r>
  </si>
  <si>
    <t>9. Комплект образцов пленок (5 каталогов) - 1725р / Штучно -  290р каталог</t>
  </si>
  <si>
    <r>
      <t xml:space="preserve">2. Изготовление Витрины + </t>
    </r>
    <r>
      <rPr>
        <b/>
        <sz val="11"/>
        <rFont val="Times New Roman"/>
        <family val="1"/>
        <charset val="204"/>
      </rPr>
      <t>250</t>
    </r>
    <r>
      <rPr>
        <sz val="11"/>
        <rFont val="Times New Roman"/>
        <family val="1"/>
        <charset val="204"/>
      </rPr>
      <t xml:space="preserve"> руб. за фасад. </t>
    </r>
  </si>
  <si>
    <t>9. Комплект образцов пленок (5 каталогов) - 1750р / Штучно -  290р каталог</t>
  </si>
  <si>
    <t>7. Комплект образцов пленок (5 каталогов) - 1725р / Штучно -  290р каталог</t>
  </si>
  <si>
    <r>
      <t xml:space="preserve">20 240р кв.м
</t>
    </r>
    <r>
      <rPr>
        <sz val="10"/>
        <rFont val="Times New Roman"/>
        <family val="1"/>
        <charset val="204"/>
      </rPr>
      <t>возможно изготовление толщиной 10,16,19, 22мм
Покрывается акриловым лаком. Возможно нанесение патины - полный залив + 1300р кв.м
Максимальный размер 1500*1100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</si>
</sst>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[Red]\(0.00\)"/>
  </numFmts>
  <fonts count="51" x14ac:knownFonts="1">
    <font>
      <sz val="11"/>
      <color theme="1"/>
      <name val="Calibri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 Black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medium">
        <color auto="1"/>
      </bottom>
      <diagonal/>
    </border>
    <border>
      <left/>
      <right/>
      <top style="thin">
        <color theme="1"/>
      </top>
      <bottom style="medium">
        <color auto="1"/>
      </bottom>
      <diagonal/>
    </border>
    <border>
      <left/>
      <right style="medium">
        <color auto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/>
      <diagonal/>
    </border>
    <border>
      <left style="thin">
        <color auto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medium">
        <color auto="1"/>
      </right>
      <top/>
      <bottom style="thin">
        <color theme="1"/>
      </bottom>
      <diagonal/>
    </border>
  </borders>
  <cellStyleXfs count="2">
    <xf numFmtId="0" fontId="0" fillId="0" borderId="0"/>
    <xf numFmtId="0" fontId="45" fillId="0" borderId="0"/>
  </cellStyleXfs>
  <cellXfs count="53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/>
    <xf numFmtId="0" fontId="3" fillId="0" borderId="0" xfId="0" applyFont="1" applyAlignment="1"/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1" fontId="11" fillId="0" borderId="32" xfId="0" applyNumberFormat="1" applyFont="1" applyBorder="1" applyAlignment="1">
      <alignment vertical="center"/>
    </xf>
    <xf numFmtId="0" fontId="12" fillId="5" borderId="33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left"/>
    </xf>
    <xf numFmtId="164" fontId="13" fillId="5" borderId="33" xfId="0" applyNumberFormat="1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/>
    </xf>
    <xf numFmtId="164" fontId="13" fillId="5" borderId="5" xfId="0" applyNumberFormat="1" applyFont="1" applyFill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1" fontId="15" fillId="0" borderId="0" xfId="0" applyNumberFormat="1" applyFont="1"/>
    <xf numFmtId="0" fontId="15" fillId="0" borderId="0" xfId="0" applyFont="1"/>
    <xf numFmtId="0" fontId="15" fillId="0" borderId="33" xfId="0" applyFont="1" applyBorder="1" applyAlignment="1">
      <alignment horizontal="center"/>
    </xf>
    <xf numFmtId="0" fontId="16" fillId="0" borderId="33" xfId="0" applyFont="1" applyBorder="1"/>
    <xf numFmtId="0" fontId="16" fillId="0" borderId="26" xfId="0" applyFont="1" applyBorder="1"/>
    <xf numFmtId="1" fontId="15" fillId="0" borderId="33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0" fontId="16" fillId="0" borderId="19" xfId="0" applyFont="1" applyBorder="1"/>
    <xf numFmtId="1" fontId="15" fillId="0" borderId="5" xfId="0" applyNumberFormat="1" applyFont="1" applyBorder="1" applyAlignment="1">
      <alignment horizontal="center"/>
    </xf>
    <xf numFmtId="0" fontId="14" fillId="0" borderId="0" xfId="0" applyFont="1" applyAlignment="1"/>
    <xf numFmtId="1" fontId="17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1" fillId="4" borderId="30" xfId="0" applyNumberFormat="1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left" vertical="center" wrapText="1"/>
    </xf>
    <xf numFmtId="0" fontId="24" fillId="0" borderId="33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5" fillId="0" borderId="5" xfId="0" applyNumberFormat="1" applyFont="1" applyFill="1" applyBorder="1" applyAlignment="1" applyProtection="1">
      <alignment horizontal="left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/>
    </xf>
    <xf numFmtId="0" fontId="26" fillId="0" borderId="5" xfId="0" applyNumberFormat="1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20" fillId="4" borderId="29" xfId="0" applyNumberFormat="1" applyFont="1" applyFill="1" applyBorder="1" applyAlignment="1">
      <alignment horizontal="left" vertical="center" wrapText="1"/>
    </xf>
    <xf numFmtId="0" fontId="11" fillId="4" borderId="30" xfId="0" applyNumberFormat="1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left" vertical="center" wrapText="1"/>
    </xf>
    <xf numFmtId="0" fontId="14" fillId="0" borderId="33" xfId="0" applyNumberFormat="1" applyFont="1" applyFill="1" applyBorder="1" applyAlignment="1">
      <alignment horizontal="left" vertical="center" wrapText="1"/>
    </xf>
    <xf numFmtId="0" fontId="14" fillId="0" borderId="26" xfId="0" applyNumberFormat="1" applyFont="1" applyFill="1" applyBorder="1" applyAlignment="1">
      <alignment horizontal="left" vertical="center" wrapText="1"/>
    </xf>
    <xf numFmtId="0" fontId="19" fillId="0" borderId="33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49" fontId="14" fillId="0" borderId="5" xfId="0" applyNumberFormat="1" applyFont="1" applyFill="1" applyBorder="1" applyAlignment="1">
      <alignment horizontal="left" vertical="center" wrapText="1"/>
    </xf>
    <xf numFmtId="0" fontId="14" fillId="0" borderId="19" xfId="0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4" fillId="0" borderId="19" xfId="1" applyNumberFormat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left" vertical="center" wrapText="1"/>
    </xf>
    <xf numFmtId="0" fontId="28" fillId="0" borderId="5" xfId="0" applyNumberFormat="1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28" fillId="0" borderId="19" xfId="0" applyNumberFormat="1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34" xfId="0" applyNumberFormat="1" applyFont="1" applyFill="1" applyBorder="1" applyAlignment="1">
      <alignment horizontal="left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/>
    </xf>
    <xf numFmtId="0" fontId="18" fillId="0" borderId="0" xfId="0" applyFont="1" applyFill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NumberFormat="1" applyFont="1" applyFill="1" applyBorder="1" applyAlignment="1">
      <alignment horizontal="left" vertical="center" wrapText="1"/>
    </xf>
    <xf numFmtId="0" fontId="29" fillId="4" borderId="36" xfId="0" applyNumberFormat="1" applyFont="1" applyFill="1" applyBorder="1" applyAlignment="1">
      <alignment horizontal="left" vertical="center" wrapText="1"/>
    </xf>
    <xf numFmtId="0" fontId="11" fillId="4" borderId="29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left" vertical="center"/>
    </xf>
    <xf numFmtId="0" fontId="14" fillId="0" borderId="33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28" fillId="6" borderId="5" xfId="0" applyNumberFormat="1" applyFont="1" applyFill="1" applyBorder="1" applyAlignment="1" applyProtection="1">
      <alignment horizontal="left" vertical="center" wrapText="1"/>
    </xf>
    <xf numFmtId="0" fontId="14" fillId="0" borderId="5" xfId="0" applyNumberFormat="1" applyFont="1" applyFill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4" fillId="0" borderId="5" xfId="1" applyNumberFormat="1" applyFont="1" applyFill="1" applyBorder="1" applyAlignment="1">
      <alignment horizontal="left" vertical="center" wrapText="1"/>
    </xf>
    <xf numFmtId="0" fontId="14" fillId="0" borderId="5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9" fillId="4" borderId="29" xfId="0" applyNumberFormat="1" applyFont="1" applyFill="1" applyBorder="1" applyAlignment="1">
      <alignment horizontal="left" vertical="center" wrapText="1"/>
    </xf>
    <xf numFmtId="0" fontId="27" fillId="4" borderId="3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0" fillId="0" borderId="39" xfId="0" applyBorder="1" applyProtection="1">
      <protection hidden="1"/>
    </xf>
    <xf numFmtId="0" fontId="0" fillId="0" borderId="0" xfId="0" applyBorder="1" applyProtection="1">
      <protection hidden="1"/>
    </xf>
    <xf numFmtId="0" fontId="33" fillId="0" borderId="37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7" borderId="41" xfId="0" applyFont="1" applyFill="1" applyBorder="1" applyAlignment="1" applyProtection="1">
      <alignment horizontal="center" vertical="center"/>
      <protection hidden="1"/>
    </xf>
    <xf numFmtId="0" fontId="33" fillId="7" borderId="42" xfId="0" applyFont="1" applyFill="1" applyBorder="1" applyAlignment="1" applyProtection="1">
      <alignment horizontal="center" vertical="center"/>
      <protection hidden="1"/>
    </xf>
    <xf numFmtId="0" fontId="35" fillId="0" borderId="45" xfId="0" applyFont="1" applyBorder="1" applyAlignment="1" applyProtection="1">
      <alignment horizontal="center" vertical="center" wrapText="1"/>
      <protection hidden="1"/>
    </xf>
    <xf numFmtId="0" fontId="35" fillId="0" borderId="46" xfId="0" applyFont="1" applyBorder="1" applyAlignment="1" applyProtection="1">
      <alignment horizontal="center" vertical="center" wrapText="1"/>
      <protection hidden="1"/>
    </xf>
    <xf numFmtId="0" fontId="6" fillId="8" borderId="47" xfId="0" applyFont="1" applyFill="1" applyBorder="1" applyAlignment="1" applyProtection="1">
      <alignment horizontal="center" vertical="center" wrapText="1"/>
      <protection hidden="1"/>
    </xf>
    <xf numFmtId="0" fontId="33" fillId="0" borderId="38" xfId="0" applyFont="1" applyBorder="1" applyAlignment="1" applyProtection="1">
      <alignment horizontal="center" vertical="center" wrapText="1"/>
      <protection hidden="1"/>
    </xf>
    <xf numFmtId="0" fontId="6" fillId="5" borderId="38" xfId="0" applyFont="1" applyFill="1" applyBorder="1" applyAlignment="1" applyProtection="1">
      <alignment horizontal="center" vertical="center"/>
      <protection hidden="1"/>
    </xf>
    <xf numFmtId="0" fontId="6" fillId="5" borderId="33" xfId="0" applyFont="1" applyFill="1" applyBorder="1" applyAlignment="1" applyProtection="1">
      <alignment horizontal="center" vertical="center"/>
      <protection hidden="1"/>
    </xf>
    <xf numFmtId="0" fontId="6" fillId="8" borderId="48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8" borderId="49" xfId="0" applyFont="1" applyFill="1" applyBorder="1" applyAlignment="1" applyProtection="1">
      <alignment horizontal="center" vertical="center" wrapText="1"/>
      <protection hidden="1"/>
    </xf>
    <xf numFmtId="0" fontId="33" fillId="5" borderId="8" xfId="0" applyFont="1" applyFill="1" applyBorder="1" applyAlignment="1" applyProtection="1">
      <alignment horizontal="center" vertical="center" wrapText="1"/>
      <protection hidden="1"/>
    </xf>
    <xf numFmtId="1" fontId="6" fillId="5" borderId="50" xfId="0" applyNumberFormat="1" applyFont="1" applyFill="1" applyBorder="1" applyAlignment="1" applyProtection="1">
      <alignment horizontal="center" vertical="center"/>
      <protection hidden="1"/>
    </xf>
    <xf numFmtId="1" fontId="6" fillId="5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33" xfId="0" applyFont="1" applyBorder="1" applyAlignment="1" applyProtection="1">
      <alignment horizontal="center" vertical="center" wrapText="1"/>
      <protection hidden="1"/>
    </xf>
    <xf numFmtId="0" fontId="33" fillId="5" borderId="50" xfId="0" applyFont="1" applyFill="1" applyBorder="1" applyAlignment="1" applyProtection="1">
      <alignment horizontal="center" vertical="center" wrapText="1"/>
      <protection hidden="1"/>
    </xf>
    <xf numFmtId="0" fontId="6" fillId="5" borderId="50" xfId="0" applyFont="1" applyFill="1" applyBorder="1" applyAlignment="1" applyProtection="1">
      <alignment horizontal="center" vertical="center"/>
      <protection hidden="1"/>
    </xf>
    <xf numFmtId="0" fontId="6" fillId="8" borderId="29" xfId="0" applyFont="1" applyFill="1" applyBorder="1" applyAlignment="1" applyProtection="1">
      <alignment horizontal="center" vertical="center" wrapText="1"/>
      <protection hidden="1"/>
    </xf>
    <xf numFmtId="0" fontId="33" fillId="0" borderId="51" xfId="0" applyFont="1" applyBorder="1" applyAlignment="1" applyProtection="1">
      <alignment horizontal="center" vertical="center" wrapText="1"/>
      <protection hidden="1"/>
    </xf>
    <xf numFmtId="0" fontId="6" fillId="5" borderId="30" xfId="0" applyFont="1" applyFill="1" applyBorder="1" applyAlignment="1" applyProtection="1">
      <alignment horizontal="center" vertical="center"/>
      <protection hidden="1"/>
    </xf>
    <xf numFmtId="0" fontId="6" fillId="5" borderId="52" xfId="0" applyFont="1" applyFill="1" applyBorder="1" applyAlignment="1" applyProtection="1">
      <alignment horizontal="center" vertical="center"/>
      <protection hidden="1"/>
    </xf>
    <xf numFmtId="0" fontId="6" fillId="5" borderId="51" xfId="0" applyFont="1" applyFill="1" applyBorder="1" applyAlignment="1" applyProtection="1">
      <alignment horizontal="center" vertical="center"/>
      <protection hidden="1"/>
    </xf>
    <xf numFmtId="0" fontId="6" fillId="5" borderId="53" xfId="0" applyFont="1" applyFill="1" applyBorder="1" applyAlignment="1" applyProtection="1">
      <alignment horizontal="center" vertical="center"/>
      <protection hidden="1"/>
    </xf>
    <xf numFmtId="0" fontId="33" fillId="0" borderId="50" xfId="0" applyFont="1" applyBorder="1" applyAlignment="1" applyProtection="1">
      <alignment horizontal="center" vertical="center" wrapText="1"/>
      <protection hidden="1"/>
    </xf>
    <xf numFmtId="0" fontId="6" fillId="5" borderId="8" xfId="0" applyFont="1" applyFill="1" applyBorder="1" applyAlignment="1" applyProtection="1">
      <alignment horizontal="center" vertical="center"/>
      <protection hidden="1"/>
    </xf>
    <xf numFmtId="0" fontId="33" fillId="5" borderId="38" xfId="0" applyFont="1" applyFill="1" applyBorder="1" applyAlignment="1" applyProtection="1">
      <alignment horizontal="center" vertical="center"/>
      <protection hidden="1"/>
    </xf>
    <xf numFmtId="0" fontId="33" fillId="5" borderId="5" xfId="0" applyFont="1" applyFill="1" applyBorder="1" applyAlignment="1" applyProtection="1">
      <alignment horizontal="center" vertical="center"/>
      <protection hidden="1"/>
    </xf>
    <xf numFmtId="0" fontId="33" fillId="5" borderId="50" xfId="0" applyFont="1" applyFill="1" applyBorder="1" applyAlignment="1" applyProtection="1">
      <alignment horizontal="center" vertical="center"/>
      <protection hidden="1"/>
    </xf>
    <xf numFmtId="0" fontId="6" fillId="5" borderId="54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33" fillId="5" borderId="55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/>
      <protection hidden="1"/>
    </xf>
    <xf numFmtId="0" fontId="6" fillId="5" borderId="42" xfId="0" applyFont="1" applyFill="1" applyBorder="1" applyAlignment="1" applyProtection="1">
      <alignment horizontal="center" vertical="center"/>
      <protection hidden="1"/>
    </xf>
    <xf numFmtId="1" fontId="6" fillId="5" borderId="42" xfId="0" applyNumberFormat="1" applyFont="1" applyFill="1" applyBorder="1" applyAlignment="1" applyProtection="1">
      <alignment horizontal="center" vertical="center"/>
      <protection hidden="1"/>
    </xf>
    <xf numFmtId="0" fontId="6" fillId="5" borderId="56" xfId="0" applyFont="1" applyFill="1" applyBorder="1" applyAlignment="1" applyProtection="1">
      <alignment horizontal="center" vertical="center"/>
      <protection hidden="1"/>
    </xf>
    <xf numFmtId="0" fontId="6" fillId="5" borderId="57" xfId="0" applyFont="1" applyFill="1" applyBorder="1" applyAlignment="1" applyProtection="1">
      <alignment horizontal="center" vertical="center"/>
      <protection hidden="1"/>
    </xf>
    <xf numFmtId="0" fontId="33" fillId="5" borderId="30" xfId="0" applyFont="1" applyFill="1" applyBorder="1" applyAlignment="1" applyProtection="1">
      <alignment horizontal="center" vertical="center" wrapText="1"/>
      <protection hidden="1"/>
    </xf>
    <xf numFmtId="1" fontId="6" fillId="5" borderId="58" xfId="0" applyNumberFormat="1" applyFont="1" applyFill="1" applyBorder="1" applyAlignment="1" applyProtection="1">
      <alignment horizontal="center" vertical="center"/>
      <protection hidden="1"/>
    </xf>
    <xf numFmtId="1" fontId="6" fillId="5" borderId="41" xfId="0" applyNumberFormat="1" applyFont="1" applyFill="1" applyBorder="1" applyAlignment="1" applyProtection="1">
      <alignment horizontal="center" vertical="center"/>
      <protection hidden="1"/>
    </xf>
    <xf numFmtId="1" fontId="6" fillId="5" borderId="56" xfId="0" applyNumberFormat="1" applyFont="1" applyFill="1" applyBorder="1" applyAlignment="1" applyProtection="1">
      <alignment horizontal="center" vertical="center"/>
      <protection hidden="1"/>
    </xf>
    <xf numFmtId="1" fontId="6" fillId="5" borderId="57" xfId="0" applyNumberFormat="1" applyFont="1" applyFill="1" applyBorder="1" applyAlignment="1" applyProtection="1">
      <alignment horizontal="center" vertical="center"/>
      <protection hidden="1"/>
    </xf>
    <xf numFmtId="0" fontId="33" fillId="5" borderId="51" xfId="0" applyFont="1" applyFill="1" applyBorder="1" applyAlignment="1" applyProtection="1">
      <alignment horizontal="center" vertical="center"/>
      <protection hidden="1"/>
    </xf>
    <xf numFmtId="0" fontId="33" fillId="5" borderId="30" xfId="0" applyFont="1" applyFill="1" applyBorder="1" applyAlignment="1" applyProtection="1">
      <alignment horizontal="center" vertical="center"/>
      <protection hidden="1"/>
    </xf>
    <xf numFmtId="0" fontId="33" fillId="5" borderId="52" xfId="0" applyFont="1" applyFill="1" applyBorder="1" applyAlignment="1" applyProtection="1">
      <alignment horizontal="center" vertical="center"/>
      <protection hidden="1"/>
    </xf>
    <xf numFmtId="1" fontId="6" fillId="5" borderId="30" xfId="0" applyNumberFormat="1" applyFont="1" applyFill="1" applyBorder="1" applyAlignment="1" applyProtection="1">
      <alignment horizontal="center" vertical="center"/>
      <protection hidden="1"/>
    </xf>
    <xf numFmtId="1" fontId="6" fillId="5" borderId="52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Font="1" applyBorder="1" applyAlignment="1" applyProtection="1">
      <alignment horizontal="center" vertical="center" wrapText="1"/>
      <protection hidden="1"/>
    </xf>
    <xf numFmtId="0" fontId="33" fillId="5" borderId="51" xfId="0" applyFont="1" applyFill="1" applyBorder="1" applyAlignment="1" applyProtection="1">
      <alignment horizontal="center" vertical="center" wrapText="1"/>
      <protection hidden="1"/>
    </xf>
    <xf numFmtId="0" fontId="33" fillId="9" borderId="47" xfId="0" applyFont="1" applyFill="1" applyBorder="1" applyAlignment="1" applyProtection="1">
      <alignment horizontal="center" vertical="center" wrapText="1"/>
      <protection hidden="1"/>
    </xf>
    <xf numFmtId="0" fontId="33" fillId="9" borderId="30" xfId="0" applyFont="1" applyFill="1" applyBorder="1" applyAlignment="1" applyProtection="1">
      <alignment horizontal="center" vertical="center"/>
      <protection hidden="1"/>
    </xf>
    <xf numFmtId="0" fontId="33" fillId="5" borderId="52" xfId="0" applyFont="1" applyFill="1" applyBorder="1" applyAlignment="1" applyProtection="1">
      <alignment horizontal="center" vertical="center" wrapText="1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9" xfId="0" applyFont="1" applyBorder="1" applyAlignment="1" applyProtection="1">
      <alignment horizontal="center" vertical="center"/>
      <protection hidden="1"/>
    </xf>
    <xf numFmtId="0" fontId="33" fillId="0" borderId="54" xfId="0" applyFont="1" applyBorder="1" applyAlignment="1" applyProtection="1">
      <alignment horizontal="center" vertical="center"/>
      <protection hidden="1"/>
    </xf>
    <xf numFmtId="0" fontId="37" fillId="5" borderId="0" xfId="0" applyFont="1" applyFill="1" applyAlignment="1" applyProtection="1">
      <alignment horizontal="center" wrapText="1"/>
      <protection hidden="1"/>
    </xf>
    <xf numFmtId="0" fontId="38" fillId="0" borderId="0" xfId="0" applyFont="1" applyAlignment="1" applyProtection="1">
      <alignment horizontal="left" wrapText="1"/>
      <protection hidden="1"/>
    </xf>
    <xf numFmtId="0" fontId="35" fillId="0" borderId="62" xfId="0" applyFont="1" applyBorder="1" applyAlignment="1" applyProtection="1">
      <alignment horizontal="center" vertical="center" wrapText="1"/>
      <protection hidden="1"/>
    </xf>
    <xf numFmtId="0" fontId="6" fillId="10" borderId="63" xfId="0" applyFont="1" applyFill="1" applyBorder="1" applyAlignment="1" applyProtection="1">
      <alignment horizontal="center" vertical="center"/>
      <protection hidden="1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9" xfId="0" applyFont="1" applyFill="1" applyBorder="1" applyAlignment="1" applyProtection="1">
      <alignment horizontal="center" vertical="center"/>
      <protection hidden="1"/>
    </xf>
    <xf numFmtId="0" fontId="6" fillId="10" borderId="64" xfId="0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6" fillId="10" borderId="65" xfId="0" applyFont="1" applyFill="1" applyBorder="1" applyAlignment="1" applyProtection="1">
      <alignment horizontal="center" vertical="center"/>
      <protection hidden="1"/>
    </xf>
    <xf numFmtId="0" fontId="6" fillId="10" borderId="60" xfId="0" applyFont="1" applyFill="1" applyBorder="1" applyAlignment="1" applyProtection="1">
      <alignment horizontal="center" vertical="center"/>
      <protection hidden="1"/>
    </xf>
    <xf numFmtId="49" fontId="6" fillId="10" borderId="6" xfId="0" applyNumberFormat="1" applyFont="1" applyFill="1" applyBorder="1" applyAlignment="1" applyProtection="1">
      <alignment horizontal="center" vertical="center"/>
      <protection hidden="1"/>
    </xf>
    <xf numFmtId="0" fontId="6" fillId="10" borderId="32" xfId="0" applyFont="1" applyFill="1" applyBorder="1" applyAlignment="1" applyProtection="1">
      <alignment horizontal="center" vertical="center"/>
      <protection hidden="1"/>
    </xf>
    <xf numFmtId="0" fontId="6" fillId="10" borderId="66" xfId="0" applyFont="1" applyFill="1" applyBorder="1" applyAlignment="1" applyProtection="1">
      <alignment horizontal="center" vertical="center"/>
      <protection hidden="1"/>
    </xf>
    <xf numFmtId="0" fontId="6" fillId="10" borderId="3" xfId="0" applyFont="1" applyFill="1" applyBorder="1" applyAlignment="1" applyProtection="1">
      <alignment horizontal="center" vertical="center"/>
      <protection hidden="1"/>
    </xf>
    <xf numFmtId="0" fontId="6" fillId="10" borderId="67" xfId="0" applyFont="1" applyFill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4" borderId="5" xfId="0" applyFont="1" applyFill="1" applyBorder="1" applyAlignment="1" applyProtection="1">
      <alignment horizontal="center" wrapText="1"/>
      <protection hidden="1"/>
    </xf>
    <xf numFmtId="0" fontId="36" fillId="5" borderId="0" xfId="0" applyFont="1" applyFill="1" applyProtection="1">
      <protection hidden="1"/>
    </xf>
    <xf numFmtId="0" fontId="36" fillId="0" borderId="5" xfId="0" applyFont="1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 wrapText="1"/>
      <protection hidden="1"/>
    </xf>
    <xf numFmtId="0" fontId="36" fillId="5" borderId="0" xfId="0" applyFont="1" applyFill="1" applyAlignment="1" applyProtection="1">
      <alignment horizontal="center" wrapText="1"/>
      <protection hidden="1"/>
    </xf>
    <xf numFmtId="0" fontId="36" fillId="0" borderId="0" xfId="0" applyFont="1" applyAlignment="1" applyProtection="1">
      <alignment horizontal="center"/>
      <protection hidden="1"/>
    </xf>
    <xf numFmtId="0" fontId="33" fillId="0" borderId="55" xfId="0" applyFont="1" applyBorder="1" applyAlignment="1" applyProtection="1">
      <alignment horizontal="center" vertical="center"/>
      <protection hidden="1"/>
    </xf>
    <xf numFmtId="0" fontId="33" fillId="0" borderId="68" xfId="0" applyFont="1" applyBorder="1" applyAlignment="1" applyProtection="1">
      <alignment horizontal="center" vertical="center"/>
      <protection hidden="1"/>
    </xf>
    <xf numFmtId="0" fontId="6" fillId="0" borderId="69" xfId="0" applyFont="1" applyFill="1" applyBorder="1" applyAlignment="1" applyProtection="1">
      <alignment horizontal="center" vertical="center"/>
      <protection hidden="1"/>
    </xf>
    <xf numFmtId="0" fontId="6" fillId="0" borderId="70" xfId="0" applyFont="1" applyFill="1" applyBorder="1" applyAlignment="1" applyProtection="1">
      <alignment horizontal="center" vertical="center"/>
      <protection hidden="1"/>
    </xf>
    <xf numFmtId="0" fontId="33" fillId="0" borderId="71" xfId="0" applyFont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6" fillId="0" borderId="72" xfId="0" applyFont="1" applyFill="1" applyBorder="1" applyAlignment="1" applyProtection="1">
      <alignment horizontal="center" vertical="center"/>
      <protection hidden="1"/>
    </xf>
    <xf numFmtId="0" fontId="6" fillId="0" borderId="62" xfId="0" applyFont="1" applyFill="1" applyBorder="1" applyAlignment="1" applyProtection="1">
      <alignment horizontal="center" vertical="center"/>
      <protection hidden="1"/>
    </xf>
    <xf numFmtId="0" fontId="33" fillId="0" borderId="74" xfId="0" applyFont="1" applyBorder="1" applyAlignment="1" applyProtection="1">
      <alignment horizontal="center" vertical="center"/>
      <protection hidden="1"/>
    </xf>
    <xf numFmtId="0" fontId="33" fillId="0" borderId="75" xfId="0" applyFont="1" applyBorder="1" applyAlignment="1" applyProtection="1">
      <alignment horizontal="center" vertical="center"/>
      <protection hidden="1"/>
    </xf>
    <xf numFmtId="0" fontId="33" fillId="0" borderId="76" xfId="0" applyFont="1" applyBorder="1" applyAlignment="1" applyProtection="1">
      <alignment horizontal="center" vertical="center"/>
      <protection hidden="1"/>
    </xf>
    <xf numFmtId="0" fontId="6" fillId="0" borderId="77" xfId="0" applyFont="1" applyFill="1" applyBorder="1" applyAlignment="1" applyProtection="1">
      <alignment horizontal="center" vertical="center"/>
      <protection hidden="1"/>
    </xf>
    <xf numFmtId="0" fontId="6" fillId="0" borderId="78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33" fillId="0" borderId="79" xfId="0" applyFont="1" applyBorder="1" applyAlignment="1" applyProtection="1">
      <alignment horizontal="center" vertical="center"/>
      <protection hidden="1"/>
    </xf>
    <xf numFmtId="0" fontId="6" fillId="0" borderId="80" xfId="0" applyFont="1" applyFill="1" applyBorder="1" applyAlignment="1" applyProtection="1">
      <alignment horizontal="center" vertical="center"/>
      <protection hidden="1"/>
    </xf>
    <xf numFmtId="0" fontId="6" fillId="0" borderId="79" xfId="0" applyFont="1" applyFill="1" applyBorder="1" applyAlignment="1" applyProtection="1">
      <alignment horizontal="center" vertical="center"/>
      <protection hidden="1"/>
    </xf>
    <xf numFmtId="1" fontId="6" fillId="0" borderId="81" xfId="0" applyNumberFormat="1" applyFont="1" applyFill="1" applyBorder="1" applyAlignment="1" applyProtection="1">
      <alignment horizontal="center"/>
      <protection hidden="1"/>
    </xf>
    <xf numFmtId="0" fontId="6" fillId="0" borderId="81" xfId="0" applyFont="1" applyFill="1" applyBorder="1" applyAlignment="1" applyProtection="1">
      <alignment horizontal="center" vertical="center"/>
      <protection hidden="1"/>
    </xf>
    <xf numFmtId="0" fontId="6" fillId="0" borderId="82" xfId="0" applyFont="1" applyFill="1" applyBorder="1" applyAlignment="1" applyProtection="1">
      <alignment horizontal="center" vertical="center"/>
      <protection hidden="1"/>
    </xf>
    <xf numFmtId="0" fontId="33" fillId="0" borderId="83" xfId="0" applyFont="1" applyBorder="1" applyAlignment="1" applyProtection="1">
      <alignment horizontal="center" vertical="center"/>
      <protection hidden="1"/>
    </xf>
    <xf numFmtId="0" fontId="6" fillId="0" borderId="84" xfId="0" applyFont="1" applyFill="1" applyBorder="1" applyAlignment="1" applyProtection="1">
      <alignment horizontal="center" vertical="center"/>
      <protection hidden="1"/>
    </xf>
    <xf numFmtId="0" fontId="6" fillId="0" borderId="85" xfId="0" applyFont="1" applyFill="1" applyBorder="1" applyAlignment="1" applyProtection="1">
      <alignment horizontal="center" vertical="center"/>
      <protection hidden="1"/>
    </xf>
    <xf numFmtId="0" fontId="33" fillId="0" borderId="86" xfId="0" applyFont="1" applyBorder="1" applyAlignment="1" applyProtection="1">
      <alignment horizontal="center" vertical="center"/>
      <protection hidden="1"/>
    </xf>
    <xf numFmtId="0" fontId="6" fillId="0" borderId="87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Alignment="1" applyProtection="1">
      <alignment horizontal="left" wrapText="1"/>
      <protection hidden="1"/>
    </xf>
    <xf numFmtId="0" fontId="2" fillId="0" borderId="0" xfId="0" applyFont="1" applyAlignment="1"/>
    <xf numFmtId="1" fontId="6" fillId="10" borderId="97" xfId="0" applyNumberFormat="1" applyFont="1" applyFill="1" applyBorder="1" applyAlignment="1" applyProtection="1">
      <alignment horizontal="center" vertical="center"/>
      <protection hidden="1"/>
    </xf>
    <xf numFmtId="1" fontId="6" fillId="10" borderId="98" xfId="0" applyNumberFormat="1" applyFont="1" applyFill="1" applyBorder="1" applyAlignment="1" applyProtection="1">
      <alignment horizontal="center" vertical="center"/>
      <protection hidden="1"/>
    </xf>
    <xf numFmtId="1" fontId="6" fillId="10" borderId="99" xfId="0" applyNumberFormat="1" applyFont="1" applyFill="1" applyBorder="1" applyAlignment="1" applyProtection="1">
      <alignment horizontal="center" vertical="center"/>
      <protection hidden="1"/>
    </xf>
    <xf numFmtId="0" fontId="6" fillId="10" borderId="100" xfId="0" applyFont="1" applyFill="1" applyBorder="1" applyAlignment="1" applyProtection="1">
      <alignment horizontal="center" vertical="center"/>
      <protection hidden="1"/>
    </xf>
    <xf numFmtId="0" fontId="6" fillId="10" borderId="99" xfId="0" applyFont="1" applyFill="1" applyBorder="1" applyAlignment="1" applyProtection="1">
      <alignment horizontal="center" vertical="center"/>
      <protection hidden="1"/>
    </xf>
    <xf numFmtId="0" fontId="33" fillId="0" borderId="38" xfId="0" applyFont="1" applyBorder="1" applyAlignment="1" applyProtection="1">
      <alignment horizontal="center" vertical="center"/>
      <protection hidden="1"/>
    </xf>
    <xf numFmtId="0" fontId="6" fillId="0" borderId="33" xfId="0" applyFont="1" applyFill="1" applyBorder="1" applyAlignment="1" applyProtection="1">
      <alignment horizontal="center" vertical="center"/>
      <protection hidden="1"/>
    </xf>
    <xf numFmtId="0" fontId="6" fillId="0" borderId="38" xfId="0" applyFont="1" applyFill="1" applyBorder="1" applyAlignment="1" applyProtection="1">
      <alignment horizontal="center" vertical="center"/>
      <protection hidden="1"/>
    </xf>
    <xf numFmtId="1" fontId="6" fillId="0" borderId="38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Font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0" fontId="6" fillId="0" borderId="50" xfId="0" applyFont="1" applyFill="1" applyBorder="1" applyAlignment="1" applyProtection="1">
      <alignment horizontal="center" vertical="center"/>
      <protection hidden="1"/>
    </xf>
    <xf numFmtId="1" fontId="6" fillId="0" borderId="8" xfId="0" applyNumberFormat="1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/>
      <protection hidden="1"/>
    </xf>
    <xf numFmtId="0" fontId="33" fillId="0" borderId="102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Alignment="1" applyProtection="1">
      <alignment horizontal="center" vertical="center"/>
      <protection hidden="1"/>
    </xf>
    <xf numFmtId="0" fontId="6" fillId="0" borderId="54" xfId="0" applyFont="1" applyFill="1" applyBorder="1" applyAlignment="1" applyProtection="1">
      <alignment horizontal="center" vertical="center"/>
      <protection hidden="1"/>
    </xf>
    <xf numFmtId="0" fontId="6" fillId="0" borderId="52" xfId="0" applyFont="1" applyFill="1" applyBorder="1" applyAlignment="1" applyProtection="1">
      <alignment horizontal="center" vertical="center"/>
      <protection hidden="1"/>
    </xf>
    <xf numFmtId="0" fontId="6" fillId="0" borderId="42" xfId="0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8" borderId="101" xfId="0" applyFont="1" applyFill="1" applyBorder="1" applyAlignment="1" applyProtection="1">
      <alignment horizontal="center" vertical="center" wrapText="1"/>
      <protection hidden="1"/>
    </xf>
    <xf numFmtId="0" fontId="6" fillId="10" borderId="90" xfId="0" applyFont="1" applyFill="1" applyBorder="1" applyAlignment="1" applyProtection="1">
      <alignment horizontal="center" vertical="center"/>
      <protection hidden="1"/>
    </xf>
    <xf numFmtId="0" fontId="6" fillId="10" borderId="103" xfId="0" applyFont="1" applyFill="1" applyBorder="1" applyAlignment="1" applyProtection="1">
      <alignment horizontal="center" vertical="center"/>
      <protection hidden="1"/>
    </xf>
    <xf numFmtId="0" fontId="6" fillId="10" borderId="104" xfId="0" applyFont="1" applyFill="1" applyBorder="1" applyAlignment="1" applyProtection="1">
      <alignment horizontal="center" vertical="center"/>
      <protection hidden="1"/>
    </xf>
    <xf numFmtId="0" fontId="33" fillId="0" borderId="89" xfId="0" applyFont="1" applyBorder="1" applyAlignment="1" applyProtection="1">
      <alignment horizontal="center" vertical="center"/>
      <protection hidden="1"/>
    </xf>
    <xf numFmtId="0" fontId="6" fillId="0" borderId="51" xfId="0" applyFont="1" applyFill="1" applyBorder="1" applyAlignment="1" applyProtection="1">
      <alignment horizontal="center" vertical="center"/>
      <protection hidden="1"/>
    </xf>
    <xf numFmtId="1" fontId="6" fillId="0" borderId="51" xfId="0" applyNumberFormat="1" applyFont="1" applyFill="1" applyBorder="1" applyAlignment="1" applyProtection="1">
      <alignment horizontal="center" vertical="center"/>
      <protection hidden="1"/>
    </xf>
    <xf numFmtId="0" fontId="41" fillId="0" borderId="105" xfId="0" applyFont="1" applyFill="1" applyBorder="1" applyAlignment="1" applyProtection="1">
      <alignment horizontal="center" vertical="center"/>
      <protection hidden="1"/>
    </xf>
    <xf numFmtId="0" fontId="33" fillId="0" borderId="106" xfId="0" applyFont="1" applyBorder="1" applyAlignment="1" applyProtection="1">
      <alignment horizontal="center" vertical="center"/>
      <protection hidden="1"/>
    </xf>
    <xf numFmtId="0" fontId="41" fillId="0" borderId="8" xfId="0" applyFont="1" applyFill="1" applyBorder="1" applyAlignment="1" applyProtection="1">
      <alignment horizontal="center" vertical="center"/>
      <protection hidden="1"/>
    </xf>
    <xf numFmtId="0" fontId="33" fillId="0" borderId="10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33" xfId="0" applyNumberFormat="1" applyFont="1" applyFill="1" applyBorder="1" applyAlignment="1" applyProtection="1">
      <alignment horizontal="center" vertical="center"/>
      <protection hidden="1"/>
    </xf>
    <xf numFmtId="1" fontId="6" fillId="0" borderId="26" xfId="0" applyNumberFormat="1" applyFont="1" applyFill="1" applyBorder="1" applyAlignment="1" applyProtection="1">
      <alignment horizontal="center" vertical="center"/>
      <protection hidden="1"/>
    </xf>
    <xf numFmtId="0" fontId="33" fillId="0" borderId="108" xfId="0" applyFont="1" applyBorder="1" applyAlignment="1" applyProtection="1">
      <alignment horizontal="center" vertical="center"/>
      <protection hidden="1"/>
    </xf>
    <xf numFmtId="1" fontId="6" fillId="0" borderId="17" xfId="0" applyNumberFormat="1" applyFont="1" applyFill="1" applyBorder="1" applyAlignment="1" applyProtection="1">
      <alignment horizontal="center" vertical="center"/>
      <protection hidden="1"/>
    </xf>
    <xf numFmtId="1" fontId="6" fillId="0" borderId="21" xfId="0" applyNumberFormat="1" applyFont="1" applyFill="1" applyBorder="1" applyAlignment="1" applyProtection="1">
      <alignment horizontal="center" vertical="center"/>
      <protection hidden="1"/>
    </xf>
    <xf numFmtId="1" fontId="6" fillId="0" borderId="50" xfId="0" applyNumberFormat="1" applyFont="1" applyFill="1" applyBorder="1" applyAlignment="1" applyProtection="1">
      <alignment horizontal="center" vertical="center"/>
      <protection hidden="1"/>
    </xf>
    <xf numFmtId="1" fontId="6" fillId="0" borderId="23" xfId="0" applyNumberFormat="1" applyFont="1" applyFill="1" applyBorder="1" applyAlignment="1" applyProtection="1">
      <alignment horizontal="center" vertical="center"/>
      <protection hidden="1"/>
    </xf>
    <xf numFmtId="0" fontId="33" fillId="0" borderId="110" xfId="0" applyFont="1" applyBorder="1" applyAlignment="1" applyProtection="1">
      <alignment horizontal="center" vertical="center"/>
      <protection hidden="1"/>
    </xf>
    <xf numFmtId="0" fontId="6" fillId="0" borderId="28" xfId="0" applyFont="1" applyFill="1" applyBorder="1" applyAlignment="1" applyProtection="1">
      <alignment horizontal="center" vertical="center"/>
      <protection hidden="1"/>
    </xf>
    <xf numFmtId="0" fontId="33" fillId="0" borderId="112" xfId="0" applyFont="1" applyBorder="1" applyAlignment="1" applyProtection="1">
      <alignment horizontal="center" vertical="center"/>
      <protection hidden="1"/>
    </xf>
    <xf numFmtId="1" fontId="6" fillId="0" borderId="27" xfId="0" applyNumberFormat="1" applyFont="1" applyFill="1" applyBorder="1" applyAlignment="1" applyProtection="1">
      <alignment horizontal="center" vertical="center"/>
      <protection hidden="1"/>
    </xf>
    <xf numFmtId="1" fontId="6" fillId="0" borderId="22" xfId="0" applyNumberFormat="1" applyFont="1" applyFill="1" applyBorder="1" applyAlignment="1" applyProtection="1">
      <alignment horizontal="center" vertical="center"/>
      <protection hidden="1"/>
    </xf>
    <xf numFmtId="0" fontId="6" fillId="10" borderId="15" xfId="0" applyFont="1" applyFill="1" applyBorder="1" applyAlignment="1" applyProtection="1">
      <alignment horizontal="center" vertical="center"/>
      <protection hidden="1"/>
    </xf>
    <xf numFmtId="0" fontId="6" fillId="10" borderId="18" xfId="0" applyFont="1" applyFill="1" applyBorder="1" applyAlignment="1" applyProtection="1">
      <alignment horizontal="center" vertical="center"/>
      <protection hidden="1"/>
    </xf>
    <xf numFmtId="0" fontId="33" fillId="0" borderId="47" xfId="0" applyFont="1" applyBorder="1" applyAlignment="1" applyProtection="1">
      <alignment horizontal="center" vertical="center"/>
      <protection hidden="1"/>
    </xf>
    <xf numFmtId="0" fontId="33" fillId="0" borderId="115" xfId="0" applyFont="1" applyBorder="1" applyAlignment="1" applyProtection="1">
      <alignment horizontal="center" vertical="center"/>
      <protection hidden="1"/>
    </xf>
    <xf numFmtId="0" fontId="6" fillId="0" borderId="107" xfId="0" applyFont="1" applyFill="1" applyBorder="1" applyAlignment="1" applyProtection="1">
      <alignment horizontal="center" vertical="center"/>
      <protection hidden="1"/>
    </xf>
    <xf numFmtId="1" fontId="6" fillId="0" borderId="25" xfId="0" applyNumberFormat="1" applyFont="1" applyFill="1" applyBorder="1" applyAlignment="1" applyProtection="1">
      <alignment horizontal="center" vertical="center"/>
      <protection hidden="1"/>
    </xf>
    <xf numFmtId="1" fontId="6" fillId="0" borderId="52" xfId="0" applyNumberFormat="1" applyFont="1" applyFill="1" applyBorder="1" applyAlignment="1" applyProtection="1">
      <alignment horizontal="center" vertical="center"/>
      <protection hidden="1"/>
    </xf>
    <xf numFmtId="1" fontId="6" fillId="0" borderId="108" xfId="0" applyNumberFormat="1" applyFont="1" applyFill="1" applyBorder="1" applyAlignment="1" applyProtection="1">
      <alignment horizontal="center" vertical="center"/>
      <protection hidden="1"/>
    </xf>
    <xf numFmtId="1" fontId="6" fillId="0" borderId="102" xfId="0" applyNumberFormat="1" applyFont="1" applyFill="1" applyBorder="1" applyAlignment="1" applyProtection="1">
      <alignment horizontal="center" vertical="center"/>
      <protection hidden="1"/>
    </xf>
    <xf numFmtId="1" fontId="6" fillId="0" borderId="117" xfId="0" applyNumberFormat="1" applyFont="1" applyFill="1" applyBorder="1" applyAlignment="1" applyProtection="1">
      <alignment horizontal="center" vertical="center"/>
      <protection hidden="1"/>
    </xf>
    <xf numFmtId="1" fontId="6" fillId="0" borderId="118" xfId="0" applyNumberFormat="1" applyFont="1" applyFill="1" applyBorder="1" applyAlignment="1" applyProtection="1">
      <alignment horizontal="center" vertical="center"/>
      <protection hidden="1"/>
    </xf>
    <xf numFmtId="1" fontId="6" fillId="0" borderId="83" xfId="0" applyNumberFormat="1" applyFont="1" applyFill="1" applyBorder="1" applyAlignment="1" applyProtection="1">
      <alignment horizontal="center" vertical="center"/>
      <protection hidden="1"/>
    </xf>
    <xf numFmtId="1" fontId="6" fillId="10" borderId="90" xfId="0" applyNumberFormat="1" applyFont="1" applyFill="1" applyBorder="1" applyAlignment="1" applyProtection="1">
      <alignment horizontal="center" vertical="center"/>
      <protection hidden="1"/>
    </xf>
    <xf numFmtId="1" fontId="6" fillId="10" borderId="96" xfId="0" applyNumberFormat="1" applyFont="1" applyFill="1" applyBorder="1" applyAlignment="1" applyProtection="1">
      <alignment horizontal="center" vertical="center"/>
      <protection hidden="1"/>
    </xf>
    <xf numFmtId="0" fontId="33" fillId="0" borderId="120" xfId="0" applyFont="1" applyBorder="1" applyAlignment="1" applyProtection="1">
      <alignment horizontal="center" vertical="center"/>
      <protection hidden="1"/>
    </xf>
    <xf numFmtId="0" fontId="6" fillId="0" borderId="121" xfId="0" applyFont="1" applyFill="1" applyBorder="1" applyAlignment="1" applyProtection="1">
      <alignment horizontal="center" vertical="center"/>
      <protection hidden="1"/>
    </xf>
    <xf numFmtId="0" fontId="6" fillId="0" borderId="45" xfId="0" applyFont="1" applyFill="1" applyBorder="1" applyAlignment="1" applyProtection="1">
      <alignment horizontal="center" vertical="center"/>
      <protection hidden="1"/>
    </xf>
    <xf numFmtId="1" fontId="6" fillId="0" borderId="121" xfId="0" applyNumberFormat="1" applyFont="1" applyFill="1" applyBorder="1" applyAlignment="1" applyProtection="1">
      <alignment horizontal="center"/>
      <protection hidden="1"/>
    </xf>
    <xf numFmtId="0" fontId="33" fillId="0" borderId="122" xfId="0" applyFont="1" applyBorder="1" applyAlignment="1" applyProtection="1">
      <alignment horizontal="center" vertical="center"/>
      <protection hidden="1"/>
    </xf>
    <xf numFmtId="1" fontId="6" fillId="0" borderId="84" xfId="0" applyNumberFormat="1" applyFont="1" applyFill="1" applyBorder="1" applyAlignment="1" applyProtection="1">
      <alignment horizontal="center" vertical="center"/>
      <protection hidden="1"/>
    </xf>
    <xf numFmtId="0" fontId="33" fillId="0" borderId="123" xfId="0" applyFont="1" applyBorder="1" applyAlignment="1" applyProtection="1">
      <alignment horizontal="center" vertical="center"/>
      <protection hidden="1"/>
    </xf>
    <xf numFmtId="0" fontId="6" fillId="0" borderId="124" xfId="0" applyFont="1" applyFill="1" applyBorder="1" applyAlignment="1" applyProtection="1">
      <alignment horizontal="center" vertical="center"/>
      <protection hidden="1"/>
    </xf>
    <xf numFmtId="0" fontId="6" fillId="0" borderId="76" xfId="0" applyFont="1" applyFill="1" applyBorder="1" applyAlignment="1" applyProtection="1">
      <alignment horizontal="center" vertical="center"/>
      <protection hidden="1"/>
    </xf>
    <xf numFmtId="0" fontId="33" fillId="0" borderId="125" xfId="0" applyFont="1" applyBorder="1" applyAlignment="1" applyProtection="1">
      <alignment horizontal="center" vertical="center"/>
      <protection hidden="1"/>
    </xf>
    <xf numFmtId="1" fontId="6" fillId="10" borderId="126" xfId="0" applyNumberFormat="1" applyFont="1" applyFill="1" applyBorder="1" applyAlignment="1" applyProtection="1">
      <alignment horizontal="center" vertical="center"/>
      <protection hidden="1"/>
    </xf>
    <xf numFmtId="1" fontId="6" fillId="10" borderId="100" xfId="0" applyNumberFormat="1" applyFont="1" applyFill="1" applyBorder="1" applyAlignment="1" applyProtection="1">
      <alignment horizontal="center" vertical="center"/>
      <protection hidden="1"/>
    </xf>
    <xf numFmtId="1" fontId="6" fillId="10" borderId="127" xfId="0" applyNumberFormat="1" applyFont="1" applyFill="1" applyBorder="1" applyAlignment="1" applyProtection="1">
      <alignment horizontal="center" vertical="center"/>
      <protection hidden="1"/>
    </xf>
    <xf numFmtId="0" fontId="6" fillId="10" borderId="127" xfId="0" applyFont="1" applyFill="1" applyBorder="1" applyAlignment="1" applyProtection="1">
      <alignment horizontal="center" vertical="center"/>
      <protection hidden="1"/>
    </xf>
    <xf numFmtId="0" fontId="6" fillId="10" borderId="97" xfId="0" applyFont="1" applyFill="1" applyBorder="1" applyAlignment="1" applyProtection="1">
      <alignment horizontal="center" vertical="center"/>
      <protection hidden="1"/>
    </xf>
    <xf numFmtId="0" fontId="6" fillId="10" borderId="128" xfId="0" applyFont="1" applyFill="1" applyBorder="1" applyAlignment="1" applyProtection="1">
      <alignment horizontal="center" vertical="center"/>
      <protection hidden="1"/>
    </xf>
    <xf numFmtId="0" fontId="6" fillId="0" borderId="123" xfId="0" applyFont="1" applyFill="1" applyBorder="1" applyAlignment="1" applyProtection="1">
      <alignment horizontal="center" vertical="center"/>
      <protection hidden="1"/>
    </xf>
    <xf numFmtId="0" fontId="6" fillId="0" borderId="129" xfId="0" applyFont="1" applyFill="1" applyBorder="1" applyAlignment="1" applyProtection="1">
      <alignment horizontal="center" vertical="center"/>
      <protection hidden="1"/>
    </xf>
    <xf numFmtId="1" fontId="6" fillId="0" borderId="42" xfId="0" applyNumberFormat="1" applyFont="1" applyFill="1" applyBorder="1" applyAlignment="1" applyProtection="1">
      <alignment horizont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33" fillId="0" borderId="92" xfId="0" applyFont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1" fontId="6" fillId="0" borderId="5" xfId="0" applyNumberFormat="1" applyFont="1" applyFill="1" applyBorder="1" applyAlignment="1" applyProtection="1">
      <alignment horizontal="center"/>
      <protection hidden="1"/>
    </xf>
    <xf numFmtId="0" fontId="6" fillId="0" borderId="130" xfId="0" applyFont="1" applyFill="1" applyBorder="1" applyAlignment="1" applyProtection="1">
      <alignment horizontal="center" vertical="center"/>
      <protection hidden="1"/>
    </xf>
    <xf numFmtId="0" fontId="33" fillId="0" borderId="131" xfId="0" applyFont="1" applyBorder="1" applyAlignment="1" applyProtection="1">
      <alignment horizontal="center" vertical="center"/>
      <protection hidden="1"/>
    </xf>
    <xf numFmtId="1" fontId="6" fillId="0" borderId="50" xfId="0" applyNumberFormat="1" applyFont="1" applyFill="1" applyBorder="1" applyAlignment="1" applyProtection="1">
      <alignment horizontal="center"/>
      <protection hidden="1"/>
    </xf>
    <xf numFmtId="0" fontId="6" fillId="0" borderId="12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0" fontId="33" fillId="0" borderId="132" xfId="0" applyFont="1" applyBorder="1" applyAlignment="1" applyProtection="1">
      <alignment horizontal="center" vertical="center"/>
      <protection hidden="1"/>
    </xf>
    <xf numFmtId="0" fontId="6" fillId="0" borderId="133" xfId="0" applyFont="1" applyFill="1" applyBorder="1" applyAlignment="1" applyProtection="1">
      <alignment horizontal="center" vertical="center"/>
      <protection hidden="1"/>
    </xf>
    <xf numFmtId="0" fontId="33" fillId="0" borderId="134" xfId="0" applyFont="1" applyBorder="1" applyAlignment="1" applyProtection="1">
      <alignment horizontal="center" vertical="center"/>
      <protection hidden="1"/>
    </xf>
    <xf numFmtId="0" fontId="6" fillId="0" borderId="122" xfId="0" applyFont="1" applyFill="1" applyBorder="1" applyAlignment="1" applyProtection="1">
      <alignment horizontal="center" vertical="center"/>
      <protection hidden="1"/>
    </xf>
    <xf numFmtId="0" fontId="6" fillId="0" borderId="26" xfId="0" applyFont="1" applyFill="1" applyBorder="1" applyAlignment="1" applyProtection="1">
      <alignment horizontal="center" vertical="center"/>
      <protection hidden="1"/>
    </xf>
    <xf numFmtId="0" fontId="33" fillId="0" borderId="136" xfId="0" applyFont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49" fontId="6" fillId="0" borderId="137" xfId="0" applyNumberFormat="1" applyFont="1" applyFill="1" applyBorder="1" applyAlignment="1" applyProtection="1">
      <alignment horizontal="center"/>
      <protection hidden="1"/>
    </xf>
    <xf numFmtId="49" fontId="6" fillId="0" borderId="72" xfId="0" applyNumberFormat="1" applyFont="1" applyFill="1" applyBorder="1" applyAlignment="1" applyProtection="1">
      <alignment horizontal="center"/>
      <protection hidden="1"/>
    </xf>
    <xf numFmtId="49" fontId="6" fillId="0" borderId="138" xfId="0" applyNumberFormat="1" applyFont="1" applyFill="1" applyBorder="1" applyAlignment="1" applyProtection="1">
      <alignment horizontal="center"/>
      <protection hidden="1"/>
    </xf>
    <xf numFmtId="0" fontId="44" fillId="10" borderId="104" xfId="0" applyFont="1" applyFill="1" applyBorder="1" applyAlignment="1" applyProtection="1">
      <alignment horizontal="center" vertical="center"/>
      <protection hidden="1"/>
    </xf>
    <xf numFmtId="0" fontId="44" fillId="10" borderId="139" xfId="0" applyFont="1" applyFill="1" applyBorder="1" applyAlignment="1" applyProtection="1">
      <alignment horizontal="center" vertical="center"/>
      <protection hidden="1"/>
    </xf>
    <xf numFmtId="0" fontId="44" fillId="10" borderId="140" xfId="0" applyFont="1" applyFill="1" applyBorder="1" applyAlignment="1" applyProtection="1">
      <alignment horizontal="center" vertical="center"/>
      <protection hidden="1"/>
    </xf>
    <xf numFmtId="0" fontId="6" fillId="0" borderId="137" xfId="0" applyFont="1" applyFill="1" applyBorder="1" applyAlignment="1" applyProtection="1">
      <alignment horizontal="center" vertical="center"/>
      <protection hidden="1"/>
    </xf>
    <xf numFmtId="0" fontId="6" fillId="0" borderId="138" xfId="0" applyFont="1" applyFill="1" applyBorder="1" applyAlignment="1" applyProtection="1">
      <alignment horizontal="center" vertical="center"/>
      <protection hidden="1"/>
    </xf>
    <xf numFmtId="0" fontId="6" fillId="10" borderId="141" xfId="0" applyFont="1" applyFill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0" fillId="0" borderId="50" xfId="0" applyBorder="1" applyProtection="1">
      <protection hidden="1"/>
    </xf>
    <xf numFmtId="0" fontId="33" fillId="0" borderId="19" xfId="0" applyFont="1" applyBorder="1" applyAlignment="1" applyProtection="1">
      <alignment horizontal="center" vertical="center"/>
      <protection hidden="1"/>
    </xf>
    <xf numFmtId="1" fontId="6" fillId="0" borderId="38" xfId="0" applyNumberFormat="1" applyFont="1" applyFill="1" applyBorder="1" applyAlignment="1" applyProtection="1">
      <alignment horizontal="center"/>
      <protection hidden="1"/>
    </xf>
    <xf numFmtId="1" fontId="6" fillId="0" borderId="51" xfId="0" applyNumberFormat="1" applyFont="1" applyFill="1" applyBorder="1" applyAlignment="1" applyProtection="1">
      <alignment horizontal="center"/>
      <protection hidden="1"/>
    </xf>
    <xf numFmtId="1" fontId="6" fillId="5" borderId="51" xfId="0" applyNumberFormat="1" applyFont="1" applyFill="1" applyBorder="1" applyAlignment="1" applyProtection="1">
      <alignment horizontal="center"/>
      <protection hidden="1"/>
    </xf>
    <xf numFmtId="1" fontId="6" fillId="0" borderId="33" xfId="0" applyNumberFormat="1" applyFont="1" applyFill="1" applyBorder="1" applyAlignment="1" applyProtection="1">
      <alignment horizontal="center"/>
      <protection hidden="1"/>
    </xf>
    <xf numFmtId="0" fontId="33" fillId="0" borderId="5" xfId="0" applyFont="1" applyBorder="1" applyAlignment="1" applyProtection="1">
      <alignment horizontal="center" vertical="center"/>
      <protection hidden="1"/>
    </xf>
    <xf numFmtId="1" fontId="6" fillId="0" borderId="20" xfId="0" applyNumberFormat="1" applyFont="1" applyFill="1" applyBorder="1" applyAlignment="1" applyProtection="1">
      <alignment horizontal="center"/>
      <protection hidden="1"/>
    </xf>
    <xf numFmtId="0" fontId="33" fillId="0" borderId="143" xfId="0" applyFont="1" applyBorder="1" applyAlignment="1" applyProtection="1">
      <alignment horizontal="center" vertical="center"/>
      <protection hidden="1"/>
    </xf>
    <xf numFmtId="1" fontId="6" fillId="0" borderId="144" xfId="0" applyNumberFormat="1" applyFont="1" applyFill="1" applyBorder="1" applyAlignment="1" applyProtection="1">
      <alignment horizontal="center"/>
      <protection hidden="1"/>
    </xf>
    <xf numFmtId="0" fontId="33" fillId="0" borderId="145" xfId="0" applyFont="1" applyBorder="1" applyAlignment="1" applyProtection="1">
      <alignment horizontal="center" vertical="center"/>
      <protection hidden="1"/>
    </xf>
    <xf numFmtId="1" fontId="6" fillId="0" borderId="22" xfId="0" applyNumberFormat="1" applyFont="1" applyFill="1" applyBorder="1" applyAlignment="1" applyProtection="1">
      <alignment horizontal="center"/>
      <protection hidden="1"/>
    </xf>
    <xf numFmtId="1" fontId="6" fillId="0" borderId="8" xfId="0" applyNumberFormat="1" applyFont="1" applyFill="1" applyBorder="1" applyAlignment="1" applyProtection="1">
      <alignment horizontal="center"/>
      <protection hidden="1"/>
    </xf>
    <xf numFmtId="0" fontId="33" fillId="0" borderId="133" xfId="0" applyFont="1" applyBorder="1" applyAlignment="1" applyProtection="1">
      <alignment horizontal="center" vertical="center"/>
      <protection hidden="1"/>
    </xf>
    <xf numFmtId="0" fontId="6" fillId="0" borderId="146" xfId="0" applyFont="1" applyFill="1" applyBorder="1" applyAlignment="1" applyProtection="1">
      <alignment horizontal="center" vertical="center"/>
      <protection hidden="1"/>
    </xf>
    <xf numFmtId="0" fontId="33" fillId="0" borderId="69" xfId="0" applyFont="1" applyBorder="1" applyAlignment="1" applyProtection="1">
      <alignment horizontal="center" vertical="center"/>
      <protection hidden="1"/>
    </xf>
    <xf numFmtId="0" fontId="33" fillId="0" borderId="46" xfId="0" applyFont="1" applyBorder="1" applyAlignment="1" applyProtection="1">
      <alignment horizontal="center" vertical="center"/>
      <protection hidden="1"/>
    </xf>
    <xf numFmtId="1" fontId="6" fillId="0" borderId="78" xfId="0" applyNumberFormat="1" applyFont="1" applyFill="1" applyBorder="1" applyAlignment="1" applyProtection="1">
      <alignment horizontal="center" vertical="center"/>
      <protection hidden="1"/>
    </xf>
    <xf numFmtId="1" fontId="6" fillId="0" borderId="77" xfId="0" applyNumberFormat="1" applyFont="1" applyFill="1" applyBorder="1" applyAlignment="1" applyProtection="1">
      <alignment horizontal="center" vertical="center"/>
      <protection hidden="1"/>
    </xf>
    <xf numFmtId="1" fontId="6" fillId="0" borderId="56" xfId="0" applyNumberFormat="1" applyFont="1" applyFill="1" applyBorder="1" applyAlignment="1" applyProtection="1">
      <alignment horizontal="center" vertical="center"/>
      <protection hidden="1"/>
    </xf>
    <xf numFmtId="1" fontId="6" fillId="0" borderId="81" xfId="0" applyNumberFormat="1" applyFont="1" applyFill="1" applyBorder="1" applyAlignment="1" applyProtection="1">
      <alignment horizontal="center" vertical="center"/>
      <protection hidden="1"/>
    </xf>
    <xf numFmtId="1" fontId="6" fillId="0" borderId="82" xfId="0" applyNumberFormat="1" applyFont="1" applyFill="1" applyBorder="1" applyAlignment="1" applyProtection="1">
      <alignment horizontal="center" vertical="center"/>
      <protection hidden="1"/>
    </xf>
    <xf numFmtId="0" fontId="33" fillId="0" borderId="45" xfId="0" applyFont="1" applyBorder="1" applyAlignment="1" applyProtection="1">
      <alignment horizontal="center" vertical="center"/>
      <protection hidden="1"/>
    </xf>
    <xf numFmtId="0" fontId="33" fillId="0" borderId="70" xfId="0" applyFont="1" applyBorder="1" applyAlignment="1" applyProtection="1">
      <alignment horizontal="center" vertical="center"/>
      <protection hidden="1"/>
    </xf>
    <xf numFmtId="1" fontId="6" fillId="0" borderId="60" xfId="0" applyNumberFormat="1" applyFont="1" applyFill="1" applyBorder="1" applyAlignment="1" applyProtection="1">
      <alignment horizontal="center"/>
      <protection hidden="1"/>
    </xf>
    <xf numFmtId="1" fontId="6" fillId="0" borderId="63" xfId="0" applyNumberFormat="1" applyFont="1" applyFill="1" applyBorder="1" applyAlignment="1" applyProtection="1">
      <alignment horizontal="center"/>
      <protection hidden="1"/>
    </xf>
    <xf numFmtId="1" fontId="6" fillId="0" borderId="6" xfId="0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1" fontId="6" fillId="0" borderId="64" xfId="0" applyNumberFormat="1" applyFont="1" applyFill="1" applyBorder="1" applyAlignment="1" applyProtection="1">
      <alignment horizontal="center"/>
      <protection hidden="1"/>
    </xf>
    <xf numFmtId="1" fontId="6" fillId="0" borderId="9" xfId="0" applyNumberFormat="1" applyFont="1" applyFill="1" applyBorder="1" applyAlignment="1" applyProtection="1">
      <alignment horizontal="center"/>
      <protection hidden="1"/>
    </xf>
    <xf numFmtId="0" fontId="0" fillId="0" borderId="59" xfId="0" applyBorder="1"/>
    <xf numFmtId="0" fontId="6" fillId="0" borderId="149" xfId="0" applyFont="1" applyFill="1" applyBorder="1" applyAlignment="1" applyProtection="1">
      <alignment horizontal="center" vertical="center"/>
      <protection hidden="1"/>
    </xf>
    <xf numFmtId="0" fontId="6" fillId="10" borderId="149" xfId="0" applyFont="1" applyFill="1" applyBorder="1" applyAlignment="1" applyProtection="1">
      <alignment horizontal="center" vertical="center"/>
      <protection hidden="1"/>
    </xf>
    <xf numFmtId="0" fontId="6" fillId="10" borderId="72" xfId="0" applyFont="1" applyFill="1" applyBorder="1" applyAlignment="1" applyProtection="1">
      <alignment horizontal="center" vertical="center"/>
      <protection hidden="1"/>
    </xf>
    <xf numFmtId="0" fontId="6" fillId="10" borderId="138" xfId="0" applyFont="1" applyFill="1" applyBorder="1" applyAlignment="1" applyProtection="1">
      <alignment horizontal="center" vertical="center"/>
      <protection hidden="1"/>
    </xf>
    <xf numFmtId="0" fontId="6" fillId="10" borderId="137" xfId="0" applyFont="1" applyFill="1" applyBorder="1" applyAlignment="1" applyProtection="1">
      <alignment horizontal="center" vertical="center"/>
      <protection hidden="1"/>
    </xf>
    <xf numFmtId="0" fontId="6" fillId="10" borderId="62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33" fillId="7" borderId="42" xfId="0" applyFont="1" applyFill="1" applyBorder="1" applyAlignment="1" applyProtection="1">
      <alignment horizontal="center" vertical="center"/>
      <protection hidden="1"/>
    </xf>
    <xf numFmtId="0" fontId="33" fillId="0" borderId="2" xfId="0" applyFont="1" applyBorder="1" applyAlignment="1" applyProtection="1">
      <alignment horizontal="center" vertical="center"/>
      <protection hidden="1"/>
    </xf>
    <xf numFmtId="0" fontId="50" fillId="5" borderId="5" xfId="0" applyFont="1" applyFill="1" applyBorder="1" applyAlignment="1" applyProtection="1">
      <alignment horizontal="center" vertical="center"/>
      <protection hidden="1"/>
    </xf>
    <xf numFmtId="0" fontId="33" fillId="0" borderId="118" xfId="0" applyFont="1" applyBorder="1" applyAlignment="1" applyProtection="1">
      <alignment horizontal="center" vertical="center"/>
      <protection hidden="1"/>
    </xf>
    <xf numFmtId="0" fontId="6" fillId="10" borderId="61" xfId="0" applyFont="1" applyFill="1" applyBorder="1" applyAlignment="1" applyProtection="1">
      <alignment horizontal="center" vertical="center"/>
      <protection hidden="1"/>
    </xf>
    <xf numFmtId="0" fontId="50" fillId="0" borderId="118" xfId="0" applyFont="1" applyBorder="1" applyAlignment="1" applyProtection="1">
      <alignment horizontal="center" vertical="center"/>
      <protection hidden="1"/>
    </xf>
    <xf numFmtId="0" fontId="50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0" fillId="0" borderId="37" xfId="0" applyFont="1" applyBorder="1" applyAlignment="1" applyProtection="1">
      <alignment horizontal="center"/>
      <protection hidden="1"/>
    </xf>
    <xf numFmtId="0" fontId="31" fillId="0" borderId="38" xfId="0" applyFont="1" applyBorder="1" applyAlignment="1" applyProtection="1">
      <alignment horizontal="center"/>
      <protection hidden="1"/>
    </xf>
    <xf numFmtId="0" fontId="31" fillId="0" borderId="6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39" fillId="0" borderId="5" xfId="0" applyFont="1" applyBorder="1" applyAlignment="1" applyProtection="1">
      <alignment horizontal="center" vertical="center"/>
      <protection hidden="1"/>
    </xf>
    <xf numFmtId="0" fontId="39" fillId="0" borderId="6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5" fillId="0" borderId="50" xfId="0" applyFont="1" applyBorder="1" applyAlignment="1" applyProtection="1">
      <alignment horizontal="center"/>
      <protection hidden="1"/>
    </xf>
    <xf numFmtId="0" fontId="5" fillId="0" borderId="64" xfId="0" applyFont="1" applyBorder="1" applyAlignment="1" applyProtection="1">
      <alignment horizontal="center"/>
      <protection hidden="1"/>
    </xf>
    <xf numFmtId="0" fontId="4" fillId="4" borderId="37" xfId="0" applyFont="1" applyFill="1" applyBorder="1" applyAlignment="1" applyProtection="1">
      <alignment horizontal="center"/>
      <protection hidden="1"/>
    </xf>
    <xf numFmtId="0" fontId="36" fillId="4" borderId="38" xfId="0" applyFont="1" applyFill="1" applyBorder="1" applyAlignment="1" applyProtection="1">
      <alignment horizontal="center"/>
      <protection hidden="1"/>
    </xf>
    <xf numFmtId="0" fontId="36" fillId="4" borderId="60" xfId="0" applyFont="1" applyFill="1" applyBorder="1" applyAlignment="1" applyProtection="1">
      <alignment horizontal="center"/>
      <protection hidden="1"/>
    </xf>
    <xf numFmtId="0" fontId="36" fillId="0" borderId="4" xfId="0" applyFont="1" applyBorder="1" applyAlignment="1" applyProtection="1">
      <alignment horizontal="left" vertical="center" wrapText="1"/>
      <protection hidden="1"/>
    </xf>
    <xf numFmtId="0" fontId="36" fillId="0" borderId="5" xfId="0" applyFont="1" applyBorder="1" applyAlignment="1" applyProtection="1">
      <alignment horizontal="left" vertical="center"/>
      <protection hidden="1"/>
    </xf>
    <xf numFmtId="0" fontId="36" fillId="0" borderId="6" xfId="0" applyFont="1" applyBorder="1" applyAlignment="1" applyProtection="1">
      <alignment horizontal="left" vertical="center"/>
      <protection hidden="1"/>
    </xf>
    <xf numFmtId="0" fontId="36" fillId="0" borderId="4" xfId="0" applyFont="1" applyBorder="1" applyAlignment="1" applyProtection="1">
      <alignment horizontal="left" vertical="center"/>
      <protection hidden="1"/>
    </xf>
    <xf numFmtId="0" fontId="36" fillId="0" borderId="5" xfId="0" applyFont="1" applyBorder="1" applyAlignment="1" applyProtection="1">
      <alignment horizontal="left" vertical="center" wrapText="1"/>
      <protection hidden="1"/>
    </xf>
    <xf numFmtId="0" fontId="36" fillId="0" borderId="6" xfId="0" applyFont="1" applyBorder="1" applyAlignment="1" applyProtection="1">
      <alignment horizontal="left" vertical="center" wrapText="1"/>
      <protection hidden="1"/>
    </xf>
    <xf numFmtId="0" fontId="32" fillId="0" borderId="4" xfId="0" applyFont="1" applyBorder="1" applyAlignment="1" applyProtection="1">
      <alignment horizontal="left" vertical="center" wrapText="1"/>
      <protection hidden="1"/>
    </xf>
    <xf numFmtId="0" fontId="32" fillId="0" borderId="5" xfId="0" applyFont="1" applyBorder="1" applyAlignment="1" applyProtection="1">
      <alignment horizontal="left" vertical="center"/>
      <protection hidden="1"/>
    </xf>
    <xf numFmtId="0" fontId="32" fillId="0" borderId="6" xfId="0" applyFont="1" applyBorder="1" applyAlignment="1" applyProtection="1">
      <alignment horizontal="left" vertical="center"/>
      <protection hidden="1"/>
    </xf>
    <xf numFmtId="0" fontId="36" fillId="0" borderId="7" xfId="0" applyFont="1" applyBorder="1" applyAlignment="1" applyProtection="1">
      <alignment horizontal="left" vertical="center" wrapText="1"/>
      <protection hidden="1"/>
    </xf>
    <xf numFmtId="0" fontId="36" fillId="0" borderId="8" xfId="0" applyFont="1" applyBorder="1" applyAlignment="1" applyProtection="1">
      <alignment horizontal="left" vertical="center"/>
      <protection hidden="1"/>
    </xf>
    <xf numFmtId="0" fontId="36" fillId="0" borderId="9" xfId="0" applyFont="1" applyBorder="1" applyAlignment="1" applyProtection="1">
      <alignment horizontal="left" vertical="center"/>
      <protection hidden="1"/>
    </xf>
    <xf numFmtId="0" fontId="33" fillId="4" borderId="37" xfId="0" applyFont="1" applyFill="1" applyBorder="1" applyAlignment="1" applyProtection="1">
      <alignment horizontal="center" wrapText="1"/>
      <protection hidden="1"/>
    </xf>
    <xf numFmtId="0" fontId="40" fillId="0" borderId="38" xfId="0" applyFont="1" applyBorder="1" applyAlignment="1" applyProtection="1">
      <alignment horizontal="center" wrapText="1"/>
      <protection hidden="1"/>
    </xf>
    <xf numFmtId="0" fontId="40" fillId="0" borderId="60" xfId="0" applyFont="1" applyBorder="1" applyAlignment="1" applyProtection="1">
      <alignment horizontal="center" wrapText="1"/>
      <protection hidden="1"/>
    </xf>
    <xf numFmtId="0" fontId="36" fillId="5" borderId="88" xfId="0" applyFont="1" applyFill="1" applyBorder="1" applyAlignment="1" applyProtection="1">
      <alignment horizontal="left" vertical="center" wrapText="1"/>
      <protection hidden="1"/>
    </xf>
    <xf numFmtId="0" fontId="40" fillId="0" borderId="89" xfId="0" applyFont="1" applyBorder="1" applyAlignment="1" applyProtection="1">
      <alignment horizontal="left" vertical="center" wrapText="1"/>
      <protection hidden="1"/>
    </xf>
    <xf numFmtId="0" fontId="40" fillId="0" borderId="90" xfId="0" applyFont="1" applyBorder="1" applyAlignment="1" applyProtection="1">
      <alignment horizontal="left" vertical="center" wrapText="1"/>
      <protection hidden="1"/>
    </xf>
    <xf numFmtId="0" fontId="36" fillId="0" borderId="91" xfId="0" applyFont="1" applyBorder="1" applyAlignment="1" applyProtection="1">
      <alignment horizontal="left" vertical="center" wrapText="1"/>
      <protection hidden="1"/>
    </xf>
    <xf numFmtId="0" fontId="40" fillId="0" borderId="92" xfId="0" applyFont="1" applyBorder="1" applyAlignment="1" applyProtection="1">
      <alignment horizontal="left" vertical="center" wrapText="1"/>
      <protection hidden="1"/>
    </xf>
    <xf numFmtId="0" fontId="40" fillId="0" borderId="93" xfId="0" applyFont="1" applyBorder="1" applyAlignment="1" applyProtection="1">
      <alignment horizontal="left" vertical="center" wrapText="1"/>
      <protection hidden="1"/>
    </xf>
    <xf numFmtId="0" fontId="33" fillId="7" borderId="42" xfId="0" applyFont="1" applyFill="1" applyBorder="1" applyAlignment="1" applyProtection="1">
      <alignment horizontal="center" vertical="center"/>
      <protection hidden="1"/>
    </xf>
    <xf numFmtId="0" fontId="33" fillId="7" borderId="87" xfId="0" applyFont="1" applyFill="1" applyBorder="1" applyAlignment="1" applyProtection="1">
      <alignment horizontal="center" vertical="center"/>
      <protection hidden="1"/>
    </xf>
    <xf numFmtId="0" fontId="38" fillId="0" borderId="94" xfId="0" applyFont="1" applyBorder="1" applyAlignment="1" applyProtection="1">
      <alignment horizontal="left" vertical="center" wrapText="1"/>
      <protection hidden="1"/>
    </xf>
    <xf numFmtId="0" fontId="38" fillId="0" borderId="95" xfId="0" applyFont="1" applyBorder="1" applyAlignment="1" applyProtection="1">
      <alignment horizontal="left" vertical="center" wrapText="1"/>
      <protection hidden="1"/>
    </xf>
    <xf numFmtId="0" fontId="38" fillId="0" borderId="96" xfId="0" applyFont="1" applyBorder="1" applyAlignment="1" applyProtection="1">
      <alignment horizontal="left" vertical="center" wrapText="1"/>
      <protection hidden="1"/>
    </xf>
    <xf numFmtId="0" fontId="33" fillId="5" borderId="37" xfId="0" applyFont="1" applyFill="1" applyBorder="1" applyAlignment="1" applyProtection="1">
      <alignment horizontal="center" vertical="center"/>
      <protection hidden="1"/>
    </xf>
    <xf numFmtId="0" fontId="34" fillId="5" borderId="43" xfId="0" applyFont="1" applyFill="1" applyBorder="1" applyAlignment="1" applyProtection="1">
      <alignment horizontal="center" vertical="center"/>
      <protection hidden="1"/>
    </xf>
    <xf numFmtId="0" fontId="6" fillId="8" borderId="116" xfId="0" applyFont="1" applyFill="1" applyBorder="1" applyAlignment="1" applyProtection="1">
      <alignment horizontal="center" vertical="center" wrapText="1"/>
      <protection hidden="1"/>
    </xf>
    <xf numFmtId="0" fontId="6" fillId="8" borderId="39" xfId="0" applyFont="1" applyFill="1" applyBorder="1" applyAlignment="1" applyProtection="1">
      <alignment horizontal="center" vertical="center"/>
      <protection hidden="1"/>
    </xf>
    <xf numFmtId="0" fontId="6" fillId="8" borderId="142" xfId="0" applyFont="1" applyFill="1" applyBorder="1" applyAlignment="1" applyProtection="1">
      <alignment horizontal="center" vertical="center"/>
      <protection hidden="1"/>
    </xf>
    <xf numFmtId="0" fontId="6" fillId="8" borderId="111" xfId="0" applyFont="1" applyFill="1" applyBorder="1" applyAlignment="1" applyProtection="1">
      <alignment horizontal="center" vertical="center"/>
      <protection hidden="1"/>
    </xf>
    <xf numFmtId="0" fontId="15" fillId="8" borderId="142" xfId="0" applyFont="1" applyFill="1" applyBorder="1" applyAlignment="1" applyProtection="1">
      <alignment horizontal="center" vertical="center"/>
      <protection hidden="1"/>
    </xf>
    <xf numFmtId="0" fontId="6" fillId="8" borderId="109" xfId="0" applyFont="1" applyFill="1" applyBorder="1" applyAlignment="1" applyProtection="1">
      <alignment horizontal="center" vertical="center"/>
      <protection hidden="1"/>
    </xf>
    <xf numFmtId="0" fontId="15" fillId="8" borderId="111" xfId="0" applyFont="1" applyFill="1" applyBorder="1" applyAlignment="1" applyProtection="1">
      <alignment horizontal="center" vertical="center"/>
      <protection hidden="1"/>
    </xf>
    <xf numFmtId="0" fontId="6" fillId="8" borderId="109" xfId="0" applyFont="1" applyFill="1" applyBorder="1" applyAlignment="1" applyProtection="1">
      <alignment horizontal="center" vertical="center" wrapText="1"/>
      <protection hidden="1"/>
    </xf>
    <xf numFmtId="0" fontId="6" fillId="8" borderId="147" xfId="0" applyFont="1" applyFill="1" applyBorder="1" applyAlignment="1" applyProtection="1">
      <alignment horizontal="center" vertical="center" wrapText="1"/>
      <protection hidden="1"/>
    </xf>
    <xf numFmtId="0" fontId="6" fillId="8" borderId="148" xfId="0" applyFont="1" applyFill="1" applyBorder="1" applyAlignment="1" applyProtection="1">
      <alignment horizontal="center" vertical="center"/>
      <protection hidden="1"/>
    </xf>
    <xf numFmtId="0" fontId="33" fillId="5" borderId="40" xfId="0" applyFont="1" applyFill="1" applyBorder="1" applyAlignment="1" applyProtection="1">
      <alignment horizontal="center" vertical="center"/>
      <protection hidden="1"/>
    </xf>
    <xf numFmtId="0" fontId="34" fillId="5" borderId="44" xfId="0" applyFont="1" applyFill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/>
      <protection hidden="1"/>
    </xf>
    <xf numFmtId="0" fontId="31" fillId="0" borderId="2" xfId="0" applyFont="1" applyBorder="1" applyAlignment="1" applyProtection="1">
      <alignment horizontal="center" vertical="center"/>
      <protection hidden="1"/>
    </xf>
    <xf numFmtId="0" fontId="31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5" fillId="0" borderId="39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61" xfId="0" applyFont="1" applyBorder="1" applyAlignment="1" applyProtection="1">
      <alignment horizontal="center"/>
      <protection hidden="1"/>
    </xf>
    <xf numFmtId="0" fontId="6" fillId="8" borderId="135" xfId="0" applyFont="1" applyFill="1" applyBorder="1" applyAlignment="1" applyProtection="1">
      <alignment horizontal="center" vertical="center" wrapText="1"/>
      <protection hidden="1"/>
    </xf>
    <xf numFmtId="0" fontId="33" fillId="4" borderId="37" xfId="0" applyFont="1" applyFill="1" applyBorder="1" applyAlignment="1" applyProtection="1">
      <alignment horizontal="center" vertical="center" wrapText="1"/>
      <protection hidden="1"/>
    </xf>
    <xf numFmtId="0" fontId="40" fillId="0" borderId="38" xfId="0" applyFont="1" applyBorder="1" applyAlignment="1" applyProtection="1">
      <alignment horizontal="center" vertical="center" wrapText="1"/>
      <protection hidden="1"/>
    </xf>
    <xf numFmtId="0" fontId="40" fillId="0" borderId="60" xfId="0" applyFont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31" fillId="0" borderId="2" xfId="0" applyFont="1" applyBorder="1" applyAlignment="1" applyProtection="1">
      <alignment horizontal="center"/>
      <protection hidden="1"/>
    </xf>
    <xf numFmtId="0" fontId="31" fillId="0" borderId="3" xfId="0" applyFont="1" applyBorder="1" applyAlignment="1" applyProtection="1">
      <alignment horizontal="center"/>
      <protection hidden="1"/>
    </xf>
    <xf numFmtId="0" fontId="2" fillId="0" borderId="73" xfId="0" applyFont="1" applyBorder="1" applyAlignment="1" applyProtection="1">
      <alignment horizontal="center" wrapText="1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0" borderId="72" xfId="0" applyBorder="1" applyAlignment="1" applyProtection="1">
      <alignment horizontal="center"/>
      <protection hidden="1"/>
    </xf>
    <xf numFmtId="0" fontId="30" fillId="0" borderId="113" xfId="0" applyFont="1" applyBorder="1" applyAlignment="1" applyProtection="1">
      <alignment horizontal="center"/>
      <protection hidden="1"/>
    </xf>
    <xf numFmtId="0" fontId="30" fillId="0" borderId="114" xfId="0" applyFont="1" applyBorder="1" applyAlignment="1" applyProtection="1">
      <alignment horizontal="center"/>
      <protection hidden="1"/>
    </xf>
    <xf numFmtId="0" fontId="30" fillId="0" borderId="119" xfId="0" applyFont="1" applyBorder="1" applyAlignment="1" applyProtection="1">
      <alignment horizontal="center"/>
      <protection hidden="1"/>
    </xf>
    <xf numFmtId="0" fontId="2" fillId="0" borderId="91" xfId="0" applyFont="1" applyBorder="1" applyAlignment="1" applyProtection="1">
      <alignment horizontal="center" wrapText="1"/>
      <protection hidden="1"/>
    </xf>
    <xf numFmtId="0" fontId="2" fillId="0" borderId="92" xfId="0" applyFont="1" applyBorder="1" applyAlignment="1" applyProtection="1">
      <alignment horizontal="center" wrapText="1"/>
      <protection hidden="1"/>
    </xf>
    <xf numFmtId="0" fontId="2" fillId="0" borderId="93" xfId="0" applyFont="1" applyBorder="1" applyAlignment="1" applyProtection="1">
      <alignment horizontal="center" wrapText="1"/>
      <protection hidden="1"/>
    </xf>
    <xf numFmtId="0" fontId="4" fillId="0" borderId="101" xfId="0" applyFont="1" applyBorder="1" applyAlignment="1" applyProtection="1">
      <alignment horizontal="center" vertical="center" wrapText="1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39" fillId="0" borderId="63" xfId="0" applyFont="1" applyBorder="1" applyAlignment="1" applyProtection="1">
      <alignment horizontal="center" vertical="center"/>
      <protection hidden="1"/>
    </xf>
    <xf numFmtId="0" fontId="6" fillId="8" borderId="47" xfId="0" applyFont="1" applyFill="1" applyBorder="1" applyAlignment="1" applyProtection="1">
      <alignment horizontal="center" vertical="center" wrapText="1"/>
      <protection hidden="1"/>
    </xf>
    <xf numFmtId="0" fontId="6" fillId="8" borderId="101" xfId="0" applyFont="1" applyFill="1" applyBorder="1" applyAlignment="1" applyProtection="1">
      <alignment horizontal="center" vertical="center"/>
      <protection hidden="1"/>
    </xf>
    <xf numFmtId="0" fontId="42" fillId="11" borderId="4" xfId="0" applyFont="1" applyFill="1" applyBorder="1" applyAlignment="1" applyProtection="1">
      <alignment horizontal="center" vertical="center" wrapText="1"/>
      <protection hidden="1"/>
    </xf>
    <xf numFmtId="0" fontId="43" fillId="11" borderId="5" xfId="0" applyFont="1" applyFill="1" applyBorder="1" applyAlignment="1" applyProtection="1">
      <alignment horizontal="center" vertical="center"/>
      <protection hidden="1"/>
    </xf>
    <xf numFmtId="0" fontId="43" fillId="11" borderId="6" xfId="0" applyFont="1" applyFill="1" applyBorder="1" applyAlignment="1" applyProtection="1">
      <alignment horizontal="center" vertical="center"/>
      <protection hidden="1"/>
    </xf>
    <xf numFmtId="0" fontId="6" fillId="8" borderId="111" xfId="0" applyFont="1" applyFill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wrapText="1"/>
      <protection hidden="1"/>
    </xf>
    <xf numFmtId="0" fontId="0" fillId="0" borderId="38" xfId="0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0" fontId="6" fillId="8" borderId="48" xfId="0" applyFont="1" applyFill="1" applyBorder="1" applyAlignment="1" applyProtection="1">
      <alignment horizontal="center" vertical="center" wrapText="1"/>
      <protection hidden="1"/>
    </xf>
    <xf numFmtId="0" fontId="6" fillId="8" borderId="49" xfId="0" applyFont="1" applyFill="1" applyBorder="1" applyAlignment="1" applyProtection="1">
      <alignment horizontal="center" vertical="center" wrapText="1"/>
      <protection hidden="1"/>
    </xf>
    <xf numFmtId="0" fontId="6" fillId="8" borderId="43" xfId="0" applyFont="1" applyFill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center" vertical="center" wrapText="1"/>
      <protection hidden="1"/>
    </xf>
    <xf numFmtId="0" fontId="39" fillId="0" borderId="50" xfId="0" applyFont="1" applyBorder="1" applyAlignment="1" applyProtection="1">
      <alignment horizontal="center" vertical="center"/>
      <protection hidden="1"/>
    </xf>
    <xf numFmtId="0" fontId="39" fillId="0" borderId="64" xfId="0" applyFont="1" applyBorder="1" applyAlignment="1" applyProtection="1">
      <alignment horizontal="center" vertical="center"/>
      <protection hidden="1"/>
    </xf>
    <xf numFmtId="0" fontId="32" fillId="0" borderId="13" xfId="0" applyFont="1" applyBorder="1" applyAlignment="1" applyProtection="1">
      <alignment horizontal="center" vertical="center" wrapText="1"/>
      <protection hidden="1"/>
    </xf>
    <xf numFmtId="0" fontId="32" fillId="0" borderId="14" xfId="0" applyFont="1" applyBorder="1" applyAlignment="1" applyProtection="1">
      <alignment horizontal="center" vertical="center" wrapText="1"/>
      <protection hidden="1"/>
    </xf>
    <xf numFmtId="0" fontId="32" fillId="0" borderId="15" xfId="0" applyFont="1" applyBorder="1" applyAlignment="1" applyProtection="1">
      <alignment horizontal="center" vertical="center" wrapText="1"/>
      <protection hidden="1"/>
    </xf>
    <xf numFmtId="0" fontId="33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36" fillId="0" borderId="4" xfId="0" applyFont="1" applyBorder="1" applyAlignment="1" applyProtection="1">
      <alignment vertical="center"/>
      <protection hidden="1"/>
    </xf>
    <xf numFmtId="0" fontId="36" fillId="0" borderId="5" xfId="0" applyFont="1" applyBorder="1" applyAlignment="1" applyProtection="1">
      <alignment vertical="center"/>
      <protection hidden="1"/>
    </xf>
    <xf numFmtId="0" fontId="36" fillId="0" borderId="6" xfId="0" applyFont="1" applyBorder="1" applyAlignment="1" applyProtection="1">
      <alignment vertical="center"/>
      <protection hidden="1"/>
    </xf>
    <xf numFmtId="0" fontId="36" fillId="0" borderId="4" xfId="0" applyFont="1" applyBorder="1" applyAlignment="1" applyProtection="1">
      <alignment vertical="center" wrapText="1"/>
      <protection hidden="1"/>
    </xf>
    <xf numFmtId="0" fontId="36" fillId="0" borderId="7" xfId="0" applyFont="1" applyBorder="1" applyAlignment="1" applyProtection="1">
      <alignment vertical="center" wrapText="1"/>
      <protection hidden="1"/>
    </xf>
    <xf numFmtId="0" fontId="36" fillId="0" borderId="8" xfId="0" applyFont="1" applyBorder="1" applyAlignment="1" applyProtection="1">
      <alignment vertical="center"/>
      <protection hidden="1"/>
    </xf>
    <xf numFmtId="0" fontId="36" fillId="0" borderId="9" xfId="0" applyFont="1" applyBorder="1" applyAlignment="1" applyProtection="1">
      <alignment vertical="center"/>
      <protection hidden="1"/>
    </xf>
    <xf numFmtId="0" fontId="33" fillId="0" borderId="37" xfId="0" applyFont="1" applyBorder="1" applyAlignment="1" applyProtection="1">
      <alignment horizontal="center" vertical="center"/>
      <protection hidden="1"/>
    </xf>
    <xf numFmtId="0" fontId="34" fillId="0" borderId="43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4" fillId="0" borderId="44" xfId="0" applyFont="1" applyBorder="1" applyAlignment="1" applyProtection="1">
      <alignment horizontal="center" vertical="center"/>
      <protection hidden="1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vertical="center"/>
      <protection hidden="1"/>
    </xf>
    <xf numFmtId="0" fontId="8" fillId="0" borderId="18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23" xfId="0" applyFont="1" applyBorder="1" applyAlignment="1" applyProtection="1">
      <alignment horizontal="center" wrapText="1"/>
      <protection hidden="1"/>
    </xf>
    <xf numFmtId="0" fontId="6" fillId="0" borderId="24" xfId="0" applyFont="1" applyBorder="1" applyAlignment="1" applyProtection="1">
      <alignment horizontal="center" wrapText="1"/>
      <protection hidden="1"/>
    </xf>
    <xf numFmtId="0" fontId="6" fillId="0" borderId="25" xfId="0" applyFont="1" applyBorder="1" applyAlignment="1" applyProtection="1">
      <alignment horizontal="center" wrapText="1"/>
      <protection hidden="1"/>
    </xf>
    <xf numFmtId="0" fontId="6" fillId="0" borderId="26" xfId="0" applyFont="1" applyBorder="1" applyAlignment="1" applyProtection="1">
      <alignment horizontal="center" wrapText="1"/>
      <protection hidden="1"/>
    </xf>
    <xf numFmtId="0" fontId="6" fillId="0" borderId="27" xfId="0" applyFont="1" applyBorder="1" applyAlignment="1" applyProtection="1">
      <alignment horizontal="center" wrapText="1"/>
      <protection hidden="1"/>
    </xf>
    <xf numFmtId="0" fontId="6" fillId="0" borderId="28" xfId="0" applyFont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 wrapText="1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2" borderId="10" xfId="0" applyFont="1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66FF33"/>
      <color rgb="FF009900"/>
      <color rgb="FF008000"/>
      <color rgb="FF33CC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23782</xdr:rowOff>
    </xdr:from>
    <xdr:to>
      <xdr:col>5</xdr:col>
      <xdr:colOff>104775</xdr:colOff>
      <xdr:row>5</xdr:row>
      <xdr:rowOff>112049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23545"/>
          <a:ext cx="5038725" cy="7169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52358</xdr:rowOff>
    </xdr:from>
    <xdr:to>
      <xdr:col>2</xdr:col>
      <xdr:colOff>466725</xdr:colOff>
      <xdr:row>4</xdr:row>
      <xdr:rowOff>84419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452120"/>
          <a:ext cx="3314700" cy="450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23783</xdr:rowOff>
    </xdr:from>
    <xdr:to>
      <xdr:col>4</xdr:col>
      <xdr:colOff>800100</xdr:colOff>
      <xdr:row>5</xdr:row>
      <xdr:rowOff>99168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423545"/>
          <a:ext cx="4933950" cy="704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23782</xdr:rowOff>
    </xdr:from>
    <xdr:to>
      <xdr:col>4</xdr:col>
      <xdr:colOff>790575</xdr:colOff>
      <xdr:row>5</xdr:row>
      <xdr:rowOff>100737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423545"/>
          <a:ext cx="4753610" cy="705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23782</xdr:rowOff>
    </xdr:from>
    <xdr:to>
      <xdr:col>5</xdr:col>
      <xdr:colOff>523875</xdr:colOff>
      <xdr:row>5</xdr:row>
      <xdr:rowOff>157887</xdr:rowOff>
    </xdr:to>
    <xdr:pic>
      <xdr:nvPicPr>
        <xdr:cNvPr id="5" name="Рисунок 4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423545"/>
          <a:ext cx="4744085" cy="762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23782</xdr:rowOff>
    </xdr:from>
    <xdr:to>
      <xdr:col>5</xdr:col>
      <xdr:colOff>180975</xdr:colOff>
      <xdr:row>5</xdr:row>
      <xdr:rowOff>100737</xdr:rowOff>
    </xdr:to>
    <xdr:pic>
      <xdr:nvPicPr>
        <xdr:cNvPr id="4" name="Рисунок 3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423545"/>
          <a:ext cx="4505960" cy="7054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23782</xdr:rowOff>
    </xdr:from>
    <xdr:to>
      <xdr:col>5</xdr:col>
      <xdr:colOff>133350</xdr:colOff>
      <xdr:row>5</xdr:row>
      <xdr:rowOff>100737</xdr:rowOff>
    </xdr:to>
    <xdr:pic>
      <xdr:nvPicPr>
        <xdr:cNvPr id="3" name="Рисунок 2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423545"/>
          <a:ext cx="4505960" cy="7054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23782</xdr:rowOff>
    </xdr:from>
    <xdr:to>
      <xdr:col>4</xdr:col>
      <xdr:colOff>790575</xdr:colOff>
      <xdr:row>5</xdr:row>
      <xdr:rowOff>100737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15" y="423545"/>
          <a:ext cx="4753610" cy="7054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2</xdr:row>
      <xdr:rowOff>109508</xdr:rowOff>
    </xdr:from>
    <xdr:to>
      <xdr:col>4</xdr:col>
      <xdr:colOff>704850</xdr:colOff>
      <xdr:row>5</xdr:row>
      <xdr:rowOff>153076</xdr:rowOff>
    </xdr:to>
    <xdr:pic>
      <xdr:nvPicPr>
        <xdr:cNvPr id="2" name="Рисунок 1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290" y="509270"/>
          <a:ext cx="4925060" cy="6724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314324</xdr:colOff>
      <xdr:row>52</xdr:row>
      <xdr:rowOff>142875</xdr:rowOff>
    </xdr:from>
    <xdr:to>
      <xdr:col>13</xdr:col>
      <xdr:colOff>285749</xdr:colOff>
      <xdr:row>58</xdr:row>
      <xdr:rowOff>123825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3765" y="22726650"/>
          <a:ext cx="2371725" cy="260032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2</xdr:row>
      <xdr:rowOff>109508</xdr:rowOff>
    </xdr:from>
    <xdr:to>
      <xdr:col>5</xdr:col>
      <xdr:colOff>28575</xdr:colOff>
      <xdr:row>5</xdr:row>
      <xdr:rowOff>153076</xdr:rowOff>
    </xdr:to>
    <xdr:pic>
      <xdr:nvPicPr>
        <xdr:cNvPr id="4" name="Рисунок 3" descr="лого уральская фабрика фасадов 2019 gray111111111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290" y="509270"/>
          <a:ext cx="454406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K65"/>
  <sheetViews>
    <sheetView topLeftCell="A10" workbookViewId="0">
      <selection activeCell="L11" sqref="L11"/>
    </sheetView>
  </sheetViews>
  <sheetFormatPr defaultColWidth="9" defaultRowHeight="15" x14ac:dyDescent="0.25"/>
  <cols>
    <col min="1" max="1" width="25.42578125" customWidth="1"/>
    <col min="2" max="2" width="10.85546875" customWidth="1"/>
    <col min="3" max="3" width="12.140625" customWidth="1"/>
    <col min="4" max="4" width="12.85546875" customWidth="1"/>
    <col min="5" max="5" width="13.5703125" customWidth="1"/>
    <col min="6" max="6" width="12.7109375" customWidth="1"/>
    <col min="7" max="7" width="12.5703125" customWidth="1"/>
    <col min="8" max="8" width="13.28515625" customWidth="1"/>
    <col min="9" max="9" width="13.42578125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18.75" x14ac:dyDescent="0.3">
      <c r="F6" s="384" t="s">
        <v>4</v>
      </c>
      <c r="G6" s="384"/>
      <c r="H6" s="384"/>
      <c r="I6" s="384"/>
      <c r="J6" s="234"/>
    </row>
    <row r="7" spans="1:10" ht="18.75" x14ac:dyDescent="0.3">
      <c r="F7" s="2"/>
      <c r="G7" s="2"/>
      <c r="H7" s="2"/>
      <c r="I7" s="2" t="s">
        <v>5</v>
      </c>
      <c r="J7" s="234"/>
    </row>
    <row r="9" spans="1:10" ht="23.25" x14ac:dyDescent="0.35">
      <c r="A9" s="385" t="s">
        <v>6</v>
      </c>
      <c r="B9" s="386"/>
      <c r="C9" s="386"/>
      <c r="D9" s="386"/>
      <c r="E9" s="386"/>
      <c r="F9" s="386"/>
      <c r="G9" s="386"/>
      <c r="H9" s="386"/>
      <c r="I9" s="387"/>
    </row>
    <row r="10" spans="1:10" ht="59.25" customHeight="1" x14ac:dyDescent="0.3">
      <c r="A10" s="388" t="s">
        <v>7</v>
      </c>
      <c r="B10" s="389"/>
      <c r="C10" s="389"/>
      <c r="D10" s="389"/>
      <c r="E10" s="389"/>
      <c r="F10" s="389"/>
      <c r="G10" s="389"/>
      <c r="H10" s="389"/>
      <c r="I10" s="390"/>
    </row>
    <row r="11" spans="1:10" ht="46.5" customHeight="1" x14ac:dyDescent="0.25">
      <c r="A11" s="391" t="s">
        <v>8</v>
      </c>
      <c r="B11" s="392"/>
      <c r="C11" s="392"/>
      <c r="D11" s="392"/>
      <c r="E11" s="392"/>
      <c r="F11" s="392"/>
      <c r="G11" s="392"/>
      <c r="H11" s="392"/>
      <c r="I11" s="393"/>
    </row>
    <row r="12" spans="1:10" ht="80.25" customHeight="1" x14ac:dyDescent="0.25">
      <c r="A12" s="394" t="s">
        <v>9</v>
      </c>
      <c r="B12" s="395"/>
      <c r="C12" s="395"/>
      <c r="D12" s="395"/>
      <c r="E12" s="395"/>
      <c r="F12" s="395"/>
      <c r="G12" s="395"/>
      <c r="H12" s="395"/>
      <c r="I12" s="396"/>
    </row>
    <row r="13" spans="1:10" x14ac:dyDescent="0.25">
      <c r="A13" s="337"/>
      <c r="B13" s="338"/>
      <c r="C13" s="338"/>
      <c r="D13" s="338"/>
      <c r="E13" s="338"/>
      <c r="F13" s="338"/>
      <c r="G13" s="397" t="s">
        <v>10</v>
      </c>
      <c r="H13" s="397"/>
      <c r="I13" s="398"/>
    </row>
    <row r="14" spans="1:10" ht="15.75" customHeight="1" x14ac:dyDescent="0.25">
      <c r="A14" s="428" t="s">
        <v>11</v>
      </c>
      <c r="B14" s="440" t="s">
        <v>12</v>
      </c>
      <c r="C14" s="423">
        <v>1</v>
      </c>
      <c r="D14" s="423">
        <v>2</v>
      </c>
      <c r="E14" s="423">
        <v>3</v>
      </c>
      <c r="F14" s="423">
        <v>4</v>
      </c>
      <c r="G14" s="423">
        <v>5</v>
      </c>
      <c r="H14" s="423">
        <v>6</v>
      </c>
      <c r="I14" s="423">
        <v>7</v>
      </c>
    </row>
    <row r="15" spans="1:10" ht="23.25" customHeight="1" x14ac:dyDescent="0.25">
      <c r="A15" s="429"/>
      <c r="B15" s="441"/>
      <c r="C15" s="424"/>
      <c r="D15" s="424"/>
      <c r="E15" s="424"/>
      <c r="F15" s="424"/>
      <c r="G15" s="424"/>
      <c r="H15" s="424"/>
      <c r="I15" s="424"/>
    </row>
    <row r="16" spans="1:10" ht="15.75" x14ac:dyDescent="0.25">
      <c r="A16" s="430" t="s">
        <v>13</v>
      </c>
      <c r="B16" s="339">
        <v>4</v>
      </c>
      <c r="C16" s="340">
        <v>2705</v>
      </c>
      <c r="D16" s="340">
        <v>2875</v>
      </c>
      <c r="E16" s="341">
        <v>3015</v>
      </c>
      <c r="F16" s="342">
        <v>3150</v>
      </c>
      <c r="G16" s="341">
        <v>3330</v>
      </c>
      <c r="H16" s="341">
        <v>3555</v>
      </c>
      <c r="I16" s="362">
        <v>4405</v>
      </c>
    </row>
    <row r="17" spans="1:11" ht="15.75" x14ac:dyDescent="0.25">
      <c r="A17" s="431"/>
      <c r="B17" s="339">
        <v>10</v>
      </c>
      <c r="C17" s="315">
        <v>3050</v>
      </c>
      <c r="D17" s="343">
        <v>3220</v>
      </c>
      <c r="E17" s="315">
        <v>3360</v>
      </c>
      <c r="F17" s="315">
        <v>3525</v>
      </c>
      <c r="G17" s="315">
        <v>3675</v>
      </c>
      <c r="H17" s="315">
        <v>3900</v>
      </c>
      <c r="I17" s="363">
        <v>4750</v>
      </c>
    </row>
    <row r="18" spans="1:11" ht="15.75" x14ac:dyDescent="0.25">
      <c r="A18" s="431"/>
      <c r="B18" s="344">
        <v>16</v>
      </c>
      <c r="C18" s="345">
        <v>3280</v>
      </c>
      <c r="D18" s="315">
        <v>3430</v>
      </c>
      <c r="E18" s="315">
        <v>3590</v>
      </c>
      <c r="F18" s="315">
        <v>3755</v>
      </c>
      <c r="G18" s="315">
        <v>3910</v>
      </c>
      <c r="H18" s="315">
        <v>4130</v>
      </c>
      <c r="I18" s="364">
        <v>5010</v>
      </c>
    </row>
    <row r="19" spans="1:11" ht="15.75" x14ac:dyDescent="0.25">
      <c r="A19" s="431"/>
      <c r="B19" s="339">
        <v>19</v>
      </c>
      <c r="C19" s="315">
        <v>3600</v>
      </c>
      <c r="D19" s="315">
        <v>3775</v>
      </c>
      <c r="E19" s="315">
        <v>3935</v>
      </c>
      <c r="F19" s="315">
        <v>4100</v>
      </c>
      <c r="G19" s="315">
        <v>4255</v>
      </c>
      <c r="H19" s="315">
        <v>4475</v>
      </c>
      <c r="I19" s="364">
        <v>5530</v>
      </c>
      <c r="K19" s="365"/>
    </row>
    <row r="20" spans="1:11" ht="15.75" x14ac:dyDescent="0.25">
      <c r="A20" s="432"/>
      <c r="B20" s="346">
        <v>22</v>
      </c>
      <c r="C20" s="347">
        <v>3800</v>
      </c>
      <c r="D20" s="315">
        <v>3945</v>
      </c>
      <c r="E20" s="315">
        <v>4085</v>
      </c>
      <c r="F20" s="315">
        <v>4250</v>
      </c>
      <c r="G20" s="315">
        <v>4400</v>
      </c>
      <c r="H20" s="315">
        <v>4625</v>
      </c>
      <c r="I20" s="366">
        <v>5455</v>
      </c>
      <c r="K20" s="365"/>
    </row>
    <row r="21" spans="1:11" ht="15.75" x14ac:dyDescent="0.25">
      <c r="A21" s="432"/>
      <c r="B21" s="348">
        <v>25</v>
      </c>
      <c r="C21" s="345">
        <v>4120</v>
      </c>
      <c r="D21" s="315">
        <v>4290</v>
      </c>
      <c r="E21" s="315">
        <v>4430</v>
      </c>
      <c r="F21" s="315">
        <v>4600</v>
      </c>
      <c r="G21" s="315">
        <v>4745</v>
      </c>
      <c r="H21" s="315">
        <v>4970</v>
      </c>
      <c r="I21" s="364">
        <v>5865</v>
      </c>
      <c r="K21" s="365"/>
    </row>
    <row r="22" spans="1:11" ht="15.75" x14ac:dyDescent="0.25">
      <c r="A22" s="433"/>
      <c r="B22" s="276">
        <v>30</v>
      </c>
      <c r="C22" s="349">
        <v>4580</v>
      </c>
      <c r="D22" s="350">
        <v>4750</v>
      </c>
      <c r="E22" s="350">
        <v>4890</v>
      </c>
      <c r="F22" s="350">
        <v>5055</v>
      </c>
      <c r="G22" s="350">
        <v>5205</v>
      </c>
      <c r="H22" s="350">
        <v>5430</v>
      </c>
      <c r="I22" s="367">
        <v>6280</v>
      </c>
    </row>
    <row r="23" spans="1:11" ht="15.75" x14ac:dyDescent="0.25">
      <c r="A23" s="432" t="s">
        <v>14</v>
      </c>
      <c r="B23" s="351">
        <v>10</v>
      </c>
      <c r="C23" s="322">
        <v>3215</v>
      </c>
      <c r="D23" s="343">
        <v>3390</v>
      </c>
      <c r="E23" s="343">
        <v>3525</v>
      </c>
      <c r="F23" s="343">
        <v>3695</v>
      </c>
      <c r="G23" s="343">
        <v>3845</v>
      </c>
      <c r="H23" s="352">
        <v>4120</v>
      </c>
      <c r="I23" s="242">
        <v>5240</v>
      </c>
      <c r="J23" s="368"/>
    </row>
    <row r="24" spans="1:11" ht="15.75" x14ac:dyDescent="0.25">
      <c r="A24" s="434"/>
      <c r="B24" s="353">
        <v>16</v>
      </c>
      <c r="C24" s="209">
        <v>3445</v>
      </c>
      <c r="D24" s="209">
        <v>3620</v>
      </c>
      <c r="E24" s="209">
        <v>3765</v>
      </c>
      <c r="F24" s="209">
        <v>4075</v>
      </c>
      <c r="G24" s="209">
        <v>4240</v>
      </c>
      <c r="H24" s="209">
        <v>4350</v>
      </c>
      <c r="I24" s="369">
        <v>5460</v>
      </c>
    </row>
    <row r="25" spans="1:11" ht="15.75" x14ac:dyDescent="0.25">
      <c r="A25" s="434"/>
      <c r="B25" s="353">
        <v>19</v>
      </c>
      <c r="C25" s="209">
        <v>3790</v>
      </c>
      <c r="D25" s="209">
        <v>3965</v>
      </c>
      <c r="E25" s="209">
        <v>4110</v>
      </c>
      <c r="F25" s="209">
        <v>4420</v>
      </c>
      <c r="G25" s="209">
        <v>4540</v>
      </c>
      <c r="H25" s="209">
        <v>4650</v>
      </c>
      <c r="I25" s="214">
        <v>5750</v>
      </c>
    </row>
    <row r="26" spans="1:11" ht="15.75" x14ac:dyDescent="0.25">
      <c r="A26" s="434"/>
      <c r="B26" s="353">
        <v>22</v>
      </c>
      <c r="C26" s="209">
        <v>3965</v>
      </c>
      <c r="D26" s="209">
        <v>4135</v>
      </c>
      <c r="E26" s="209">
        <v>4275</v>
      </c>
      <c r="F26" s="209">
        <v>4440</v>
      </c>
      <c r="G26" s="209">
        <v>4590</v>
      </c>
      <c r="H26" s="209">
        <v>4815</v>
      </c>
      <c r="I26" s="214">
        <v>5925</v>
      </c>
    </row>
    <row r="27" spans="1:11" ht="15.75" x14ac:dyDescent="0.25">
      <c r="A27" s="434"/>
      <c r="B27" s="353">
        <v>25</v>
      </c>
      <c r="C27" s="209">
        <v>4310</v>
      </c>
      <c r="D27" s="209">
        <v>4480</v>
      </c>
      <c r="E27" s="209">
        <v>4620</v>
      </c>
      <c r="F27" s="209">
        <v>4785</v>
      </c>
      <c r="G27" s="209">
        <v>4935</v>
      </c>
      <c r="H27" s="209">
        <v>5260</v>
      </c>
      <c r="I27" s="214">
        <v>6375</v>
      </c>
    </row>
    <row r="28" spans="1:11" ht="19.5" customHeight="1" x14ac:dyDescent="0.25">
      <c r="A28" s="434"/>
      <c r="B28" s="354">
        <v>30</v>
      </c>
      <c r="C28" s="295">
        <v>4770</v>
      </c>
      <c r="D28" s="295">
        <v>4940</v>
      </c>
      <c r="E28" s="212">
        <v>5080</v>
      </c>
      <c r="F28" s="295">
        <v>5245</v>
      </c>
      <c r="G28" s="295">
        <v>5395</v>
      </c>
      <c r="H28" s="295">
        <v>5710</v>
      </c>
      <c r="I28" s="215">
        <v>6820</v>
      </c>
    </row>
    <row r="29" spans="1:11" ht="15.75" x14ac:dyDescent="0.25">
      <c r="A29" s="435" t="s">
        <v>15</v>
      </c>
      <c r="B29" s="351">
        <v>10</v>
      </c>
      <c r="C29" s="220">
        <v>4940</v>
      </c>
      <c r="D29" s="355">
        <v>5115</v>
      </c>
      <c r="E29" s="356">
        <v>5250</v>
      </c>
      <c r="F29" s="355">
        <v>5420</v>
      </c>
      <c r="G29" s="355">
        <v>5570</v>
      </c>
      <c r="H29" s="210">
        <v>5935</v>
      </c>
      <c r="I29" s="370"/>
    </row>
    <row r="30" spans="1:11" ht="15.75" x14ac:dyDescent="0.25">
      <c r="A30" s="434"/>
      <c r="B30" s="353">
        <v>16</v>
      </c>
      <c r="C30" s="226">
        <v>5170</v>
      </c>
      <c r="D30" s="357">
        <v>5345</v>
      </c>
      <c r="E30" s="357">
        <v>5490</v>
      </c>
      <c r="F30" s="358">
        <v>5965</v>
      </c>
      <c r="G30" s="357">
        <v>5800</v>
      </c>
      <c r="H30" s="209">
        <v>6160</v>
      </c>
      <c r="I30" s="371"/>
    </row>
    <row r="31" spans="1:11" ht="15.75" x14ac:dyDescent="0.25">
      <c r="A31" s="434"/>
      <c r="B31" s="353">
        <v>19</v>
      </c>
      <c r="C31" s="221">
        <v>5515</v>
      </c>
      <c r="D31" s="358">
        <v>5690</v>
      </c>
      <c r="E31" s="358">
        <v>5835</v>
      </c>
      <c r="F31" s="357">
        <v>6310</v>
      </c>
      <c r="G31" s="359">
        <v>6145</v>
      </c>
      <c r="H31" s="209">
        <v>6460</v>
      </c>
      <c r="I31" s="371"/>
    </row>
    <row r="32" spans="1:11" ht="15.75" x14ac:dyDescent="0.25">
      <c r="A32" s="434"/>
      <c r="B32" s="353">
        <v>22</v>
      </c>
      <c r="C32" s="227">
        <v>5690</v>
      </c>
      <c r="D32" s="357">
        <v>5860</v>
      </c>
      <c r="E32" s="358">
        <v>6000</v>
      </c>
      <c r="F32" s="358">
        <v>6165</v>
      </c>
      <c r="G32" s="359">
        <v>6315</v>
      </c>
      <c r="H32" s="209">
        <v>6790</v>
      </c>
      <c r="I32" s="371"/>
    </row>
    <row r="33" spans="1:9" ht="15.75" x14ac:dyDescent="0.25">
      <c r="A33" s="434"/>
      <c r="B33" s="353">
        <v>25</v>
      </c>
      <c r="C33" s="226">
        <v>6035</v>
      </c>
      <c r="D33" s="358">
        <v>6205</v>
      </c>
      <c r="E33" s="358">
        <v>6345</v>
      </c>
      <c r="F33" s="357">
        <v>6510</v>
      </c>
      <c r="G33" s="358">
        <v>6660</v>
      </c>
      <c r="H33" s="209">
        <v>7065</v>
      </c>
      <c r="I33" s="371"/>
    </row>
    <row r="34" spans="1:9" ht="15.75" x14ac:dyDescent="0.25">
      <c r="A34" s="436"/>
      <c r="B34" s="360">
        <v>30</v>
      </c>
      <c r="C34" s="221">
        <v>6495</v>
      </c>
      <c r="D34" s="357">
        <v>6665</v>
      </c>
      <c r="E34" s="359">
        <v>6805</v>
      </c>
      <c r="F34" s="298">
        <v>6970</v>
      </c>
      <c r="G34" s="298">
        <v>7120</v>
      </c>
      <c r="H34" s="212">
        <v>7520</v>
      </c>
      <c r="I34" s="372"/>
    </row>
    <row r="35" spans="1:9" ht="15.75" x14ac:dyDescent="0.25">
      <c r="A35" s="437" t="s">
        <v>16</v>
      </c>
      <c r="B35" s="361">
        <v>16</v>
      </c>
      <c r="C35" s="210">
        <v>8510</v>
      </c>
      <c r="D35" s="210">
        <v>10360</v>
      </c>
      <c r="E35" s="210">
        <v>10905</v>
      </c>
      <c r="F35" s="322">
        <v>11430</v>
      </c>
      <c r="G35" s="322">
        <v>12790</v>
      </c>
      <c r="H35" s="322">
        <v>14115</v>
      </c>
      <c r="I35" s="334">
        <v>16725</v>
      </c>
    </row>
    <row r="36" spans="1:9" ht="32.25" customHeight="1" x14ac:dyDescent="0.25">
      <c r="A36" s="433"/>
      <c r="B36" s="360">
        <v>19</v>
      </c>
      <c r="C36" s="295">
        <v>8855</v>
      </c>
      <c r="D36" s="295">
        <v>10835</v>
      </c>
      <c r="E36" s="212">
        <v>11375</v>
      </c>
      <c r="F36" s="212">
        <v>12010</v>
      </c>
      <c r="G36" s="295">
        <v>13275</v>
      </c>
      <c r="H36" s="295">
        <v>14605</v>
      </c>
      <c r="I36" s="335">
        <v>17195</v>
      </c>
    </row>
    <row r="37" spans="1:9" ht="15.75" x14ac:dyDescent="0.25">
      <c r="A37" s="438" t="s">
        <v>17</v>
      </c>
      <c r="B37" s="361">
        <v>16</v>
      </c>
      <c r="C37" s="210">
        <v>10270</v>
      </c>
      <c r="D37" s="210">
        <v>12120</v>
      </c>
      <c r="E37" s="322">
        <v>12665</v>
      </c>
      <c r="F37" s="322">
        <v>13185</v>
      </c>
      <c r="G37" s="210">
        <v>14550</v>
      </c>
      <c r="H37" s="210">
        <v>15870</v>
      </c>
      <c r="I37" s="373"/>
    </row>
    <row r="38" spans="1:9" ht="33.75" customHeight="1" x14ac:dyDescent="0.25">
      <c r="A38" s="439"/>
      <c r="B38" s="354">
        <v>19</v>
      </c>
      <c r="C38" s="212">
        <v>10615</v>
      </c>
      <c r="D38" s="212">
        <v>12595</v>
      </c>
      <c r="E38" s="212">
        <v>13135</v>
      </c>
      <c r="F38" s="212">
        <v>13770</v>
      </c>
      <c r="G38" s="212">
        <v>15035</v>
      </c>
      <c r="H38" s="212">
        <v>16365</v>
      </c>
      <c r="I38" s="374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ht="18.75" x14ac:dyDescent="0.3">
      <c r="A40" s="399" t="s">
        <v>18</v>
      </c>
      <c r="B40" s="400"/>
      <c r="C40" s="400"/>
      <c r="D40" s="400"/>
      <c r="E40" s="400"/>
      <c r="F40" s="400"/>
      <c r="G40" s="401"/>
      <c r="H40" s="185"/>
      <c r="I40" s="185"/>
    </row>
    <row r="41" spans="1:9" ht="46.5" customHeight="1" x14ac:dyDescent="0.25">
      <c r="A41" s="402" t="s">
        <v>19</v>
      </c>
      <c r="B41" s="403"/>
      <c r="C41" s="403"/>
      <c r="D41" s="403"/>
      <c r="E41" s="403"/>
      <c r="F41" s="403"/>
      <c r="G41" s="404"/>
      <c r="H41" s="21"/>
      <c r="I41" s="21"/>
    </row>
    <row r="42" spans="1:9" ht="20.25" customHeight="1" x14ac:dyDescent="0.25">
      <c r="A42" s="405" t="s">
        <v>20</v>
      </c>
      <c r="B42" s="403"/>
      <c r="C42" s="403"/>
      <c r="D42" s="403"/>
      <c r="E42" s="403"/>
      <c r="F42" s="403"/>
      <c r="G42" s="404"/>
      <c r="H42" s="186"/>
      <c r="I42" s="186"/>
    </row>
    <row r="43" spans="1:9" ht="36" customHeight="1" x14ac:dyDescent="0.25">
      <c r="A43" s="402" t="s">
        <v>21</v>
      </c>
      <c r="B43" s="406"/>
      <c r="C43" s="406"/>
      <c r="D43" s="406"/>
      <c r="E43" s="406"/>
      <c r="F43" s="406"/>
      <c r="G43" s="407"/>
      <c r="H43" s="186"/>
      <c r="I43" s="186"/>
    </row>
    <row r="44" spans="1:9" ht="38.25" customHeight="1" x14ac:dyDescent="0.25">
      <c r="A44" s="408" t="s">
        <v>22</v>
      </c>
      <c r="B44" s="409"/>
      <c r="C44" s="409"/>
      <c r="D44" s="409"/>
      <c r="E44" s="409"/>
      <c r="F44" s="409"/>
      <c r="G44" s="410"/>
      <c r="H44" s="186"/>
      <c r="I44" s="186"/>
    </row>
    <row r="45" spans="1:9" ht="35.25" customHeight="1" x14ac:dyDescent="0.25">
      <c r="A45" s="402" t="s">
        <v>1482</v>
      </c>
      <c r="B45" s="403"/>
      <c r="C45" s="403"/>
      <c r="D45" s="403"/>
      <c r="E45" s="403"/>
      <c r="F45" s="403"/>
      <c r="G45" s="404"/>
      <c r="H45" s="186"/>
      <c r="I45" s="186"/>
    </row>
    <row r="46" spans="1:9" x14ac:dyDescent="0.25">
      <c r="A46" s="405" t="s">
        <v>23</v>
      </c>
      <c r="B46" s="403"/>
      <c r="C46" s="403"/>
      <c r="D46" s="403"/>
      <c r="E46" s="403"/>
      <c r="F46" s="403"/>
      <c r="G46" s="404"/>
      <c r="H46" s="200"/>
      <c r="I46" s="200"/>
    </row>
    <row r="47" spans="1:9" ht="53.25" customHeight="1" x14ac:dyDescent="0.25">
      <c r="A47" s="402" t="s">
        <v>24</v>
      </c>
      <c r="B47" s="403"/>
      <c r="C47" s="403"/>
      <c r="D47" s="403"/>
      <c r="E47" s="403"/>
      <c r="F47" s="403"/>
      <c r="G47" s="404"/>
      <c r="H47" s="186"/>
      <c r="I47" s="186"/>
    </row>
    <row r="48" spans="1:9" ht="21.75" customHeight="1" x14ac:dyDescent="0.25">
      <c r="A48" s="405" t="s">
        <v>25</v>
      </c>
      <c r="B48" s="403"/>
      <c r="C48" s="403"/>
      <c r="D48" s="403"/>
      <c r="E48" s="403"/>
      <c r="F48" s="403"/>
      <c r="G48" s="404"/>
      <c r="H48" s="186"/>
      <c r="I48" s="186"/>
    </row>
    <row r="49" spans="1:9" ht="19.5" customHeight="1" x14ac:dyDescent="0.25">
      <c r="A49" s="405" t="s">
        <v>1483</v>
      </c>
      <c r="B49" s="403"/>
      <c r="C49" s="403"/>
      <c r="D49" s="403"/>
      <c r="E49" s="403"/>
      <c r="F49" s="403"/>
      <c r="G49" s="404"/>
      <c r="H49" s="186"/>
      <c r="I49" s="186"/>
    </row>
    <row r="50" spans="1:9" ht="23.25" customHeight="1" x14ac:dyDescent="0.25">
      <c r="A50" s="411" t="s">
        <v>1485</v>
      </c>
      <c r="B50" s="412"/>
      <c r="C50" s="412"/>
      <c r="D50" s="412"/>
      <c r="E50" s="412"/>
      <c r="F50" s="412"/>
      <c r="G50" s="413"/>
      <c r="H50" s="186"/>
      <c r="I50" s="186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5.75" x14ac:dyDescent="0.25">
      <c r="A52" s="414" t="s">
        <v>26</v>
      </c>
      <c r="B52" s="415"/>
      <c r="C52" s="415"/>
      <c r="D52" s="415"/>
      <c r="E52" s="415"/>
      <c r="F52" s="415"/>
      <c r="G52" s="416"/>
      <c r="H52" s="185"/>
      <c r="I52" s="185"/>
    </row>
    <row r="53" spans="1:9" ht="34.5" customHeight="1" x14ac:dyDescent="0.25">
      <c r="A53" s="417" t="s">
        <v>27</v>
      </c>
      <c r="B53" s="418"/>
      <c r="C53" s="418"/>
      <c r="D53" s="418"/>
      <c r="E53" s="418"/>
      <c r="F53" s="418"/>
      <c r="G53" s="419"/>
      <c r="H53" s="233"/>
      <c r="I53" s="233"/>
    </row>
    <row r="54" spans="1:9" ht="34.5" customHeight="1" x14ac:dyDescent="0.25">
      <c r="A54" s="420" t="s">
        <v>28</v>
      </c>
      <c r="B54" s="421"/>
      <c r="C54" s="421"/>
      <c r="D54" s="421"/>
      <c r="E54" s="421"/>
      <c r="F54" s="421"/>
      <c r="G54" s="422"/>
      <c r="H54" s="186"/>
      <c r="I54" s="186"/>
    </row>
    <row r="55" spans="1:9" ht="34.5" customHeight="1" x14ac:dyDescent="0.25">
      <c r="A55" s="420" t="s">
        <v>29</v>
      </c>
      <c r="B55" s="421"/>
      <c r="C55" s="421"/>
      <c r="D55" s="421"/>
      <c r="E55" s="421"/>
      <c r="F55" s="421"/>
      <c r="G55" s="422"/>
      <c r="H55" s="186"/>
      <c r="I55" s="186"/>
    </row>
    <row r="56" spans="1:9" ht="34.5" customHeight="1" x14ac:dyDescent="0.25">
      <c r="A56" s="420" t="s">
        <v>30</v>
      </c>
      <c r="B56" s="421"/>
      <c r="C56" s="421"/>
      <c r="D56" s="421"/>
      <c r="E56" s="421"/>
      <c r="F56" s="421"/>
      <c r="G56" s="422"/>
      <c r="H56" s="186"/>
      <c r="I56" s="186"/>
    </row>
    <row r="57" spans="1:9" ht="34.5" customHeight="1" x14ac:dyDescent="0.25">
      <c r="A57" s="425" t="s">
        <v>1484</v>
      </c>
      <c r="B57" s="426"/>
      <c r="C57" s="426"/>
      <c r="D57" s="426"/>
      <c r="E57" s="426"/>
      <c r="F57" s="426"/>
      <c r="G57" s="427"/>
      <c r="H57" s="186"/>
      <c r="I57" s="186"/>
    </row>
    <row r="58" spans="1:9" x14ac:dyDescent="0.25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29.25" x14ac:dyDescent="0.25">
      <c r="A59" s="201" t="s">
        <v>31</v>
      </c>
      <c r="B59" s="21"/>
      <c r="C59" s="21"/>
      <c r="D59" s="21"/>
      <c r="E59" s="21"/>
      <c r="F59" s="21"/>
      <c r="G59" s="21"/>
      <c r="H59" s="21"/>
      <c r="I59" s="21"/>
    </row>
    <row r="60" spans="1:9" x14ac:dyDescent="0.25">
      <c r="A60" s="203" t="s">
        <v>32</v>
      </c>
      <c r="B60" s="21"/>
      <c r="C60" s="21"/>
      <c r="D60" s="21"/>
      <c r="E60" s="21"/>
      <c r="F60" s="21"/>
      <c r="G60" s="21"/>
      <c r="H60" s="21"/>
      <c r="I60" s="21"/>
    </row>
    <row r="61" spans="1:9" x14ac:dyDescent="0.25">
      <c r="A61" s="203" t="s">
        <v>33</v>
      </c>
      <c r="B61" s="21"/>
      <c r="C61" s="21"/>
      <c r="D61" s="21"/>
      <c r="E61" s="21"/>
      <c r="F61" s="21"/>
      <c r="G61" s="21"/>
      <c r="H61" s="21"/>
      <c r="I61" s="21"/>
    </row>
    <row r="62" spans="1:9" x14ac:dyDescent="0.25">
      <c r="A62" s="203" t="s">
        <v>34</v>
      </c>
      <c r="B62" s="21"/>
      <c r="C62" s="21"/>
      <c r="D62" s="21"/>
      <c r="E62" s="21"/>
      <c r="F62" s="21"/>
      <c r="G62" s="21"/>
      <c r="H62" s="21"/>
      <c r="I62" s="21"/>
    </row>
    <row r="63" spans="1:9" x14ac:dyDescent="0.25">
      <c r="A63" s="203" t="s">
        <v>35</v>
      </c>
      <c r="B63" s="21"/>
      <c r="C63" s="21"/>
      <c r="D63" s="21"/>
      <c r="E63" s="21"/>
      <c r="F63" s="21"/>
      <c r="G63" s="21"/>
      <c r="H63" s="21"/>
      <c r="I63" s="21"/>
    </row>
    <row r="64" spans="1:9" x14ac:dyDescent="0.25">
      <c r="A64" s="203" t="s">
        <v>36</v>
      </c>
      <c r="B64" s="21"/>
      <c r="C64" s="21"/>
      <c r="D64" s="21"/>
      <c r="E64" s="21"/>
      <c r="F64" s="21"/>
      <c r="G64" s="21"/>
      <c r="H64" s="21"/>
      <c r="I64" s="21"/>
    </row>
    <row r="65" spans="1:9" hidden="1" x14ac:dyDescent="0.25">
      <c r="A65" s="375"/>
      <c r="B65" s="375"/>
      <c r="C65" s="375"/>
      <c r="D65" s="375"/>
      <c r="E65" s="375"/>
      <c r="F65" s="375"/>
      <c r="G65" s="375"/>
      <c r="H65" s="21"/>
      <c r="I65" s="21"/>
    </row>
  </sheetData>
  <mergeCells count="41">
    <mergeCell ref="H14:H15"/>
    <mergeCell ref="I14:I15"/>
    <mergeCell ref="A56:G56"/>
    <mergeCell ref="A57:G57"/>
    <mergeCell ref="A14:A15"/>
    <mergeCell ref="A16:A22"/>
    <mergeCell ref="A23:A28"/>
    <mergeCell ref="A29:A34"/>
    <mergeCell ref="A35:A36"/>
    <mergeCell ref="A37:A38"/>
    <mergeCell ref="B14:B15"/>
    <mergeCell ref="C14:C15"/>
    <mergeCell ref="D14:D15"/>
    <mergeCell ref="E14:E15"/>
    <mergeCell ref="F14:F15"/>
    <mergeCell ref="G14:G15"/>
    <mergeCell ref="A50:G50"/>
    <mergeCell ref="A52:G52"/>
    <mergeCell ref="A53:G53"/>
    <mergeCell ref="A54:G54"/>
    <mergeCell ref="A55:G55"/>
    <mergeCell ref="A45:G45"/>
    <mergeCell ref="A46:G46"/>
    <mergeCell ref="A47:G47"/>
    <mergeCell ref="A48:G48"/>
    <mergeCell ref="A49:G49"/>
    <mergeCell ref="A40:G40"/>
    <mergeCell ref="A41:G41"/>
    <mergeCell ref="A42:G42"/>
    <mergeCell ref="A43:G43"/>
    <mergeCell ref="A44:G44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I88"/>
  <sheetViews>
    <sheetView topLeftCell="A19" zoomScale="110" zoomScaleNormal="110" workbookViewId="0">
      <selection activeCell="B38" sqref="B38"/>
    </sheetView>
  </sheetViews>
  <sheetFormatPr defaultColWidth="9.140625" defaultRowHeight="14.25" x14ac:dyDescent="0.2"/>
  <cols>
    <col min="1" max="1" width="4.85546875" style="102" customWidth="1"/>
    <col min="2" max="2" width="24.5703125" style="118" customWidth="1"/>
    <col min="3" max="3" width="31" style="118" customWidth="1"/>
    <col min="4" max="4" width="12.5703125" style="119" customWidth="1"/>
    <col min="5" max="5" width="9.140625" style="57"/>
    <col min="6" max="6" width="13.7109375" style="57" customWidth="1"/>
    <col min="7" max="16384" width="9.140625" style="57"/>
  </cols>
  <sheetData>
    <row r="1" spans="1:4" s="103" customFormat="1" ht="18.95" customHeight="1" x14ac:dyDescent="0.25">
      <c r="A1" s="120"/>
      <c r="B1" s="79" t="s">
        <v>165</v>
      </c>
      <c r="C1" s="79" t="s">
        <v>11</v>
      </c>
      <c r="D1" s="121" t="s">
        <v>166</v>
      </c>
    </row>
    <row r="2" spans="1:4" s="52" customFormat="1" ht="18.95" customHeight="1" x14ac:dyDescent="0.25">
      <c r="A2" s="81">
        <v>72</v>
      </c>
      <c r="B2" s="82" t="s">
        <v>167</v>
      </c>
      <c r="C2" s="82" t="s">
        <v>168</v>
      </c>
      <c r="D2" s="104">
        <v>6</v>
      </c>
    </row>
    <row r="3" spans="1:4" s="51" customFormat="1" ht="18.95" customHeight="1" x14ac:dyDescent="0.25">
      <c r="A3" s="85">
        <v>71</v>
      </c>
      <c r="B3" s="93" t="s">
        <v>169</v>
      </c>
      <c r="C3" s="93" t="s">
        <v>170</v>
      </c>
      <c r="D3" s="105">
        <v>6</v>
      </c>
    </row>
    <row r="4" spans="1:4" s="51" customFormat="1" ht="18.95" customHeight="1" x14ac:dyDescent="0.25">
      <c r="A4" s="85">
        <v>70</v>
      </c>
      <c r="B4" s="93" t="s">
        <v>171</v>
      </c>
      <c r="C4" s="93" t="s">
        <v>172</v>
      </c>
      <c r="D4" s="105">
        <v>6</v>
      </c>
    </row>
    <row r="5" spans="1:4" s="52" customFormat="1" ht="18.95" customHeight="1" x14ac:dyDescent="0.25">
      <c r="A5" s="85">
        <v>74</v>
      </c>
      <c r="B5" s="93" t="s">
        <v>173</v>
      </c>
      <c r="C5" s="93" t="s">
        <v>174</v>
      </c>
      <c r="D5" s="105">
        <v>6</v>
      </c>
    </row>
    <row r="6" spans="1:4" s="51" customFormat="1" ht="18.95" customHeight="1" x14ac:dyDescent="0.25">
      <c r="A6" s="85">
        <v>20</v>
      </c>
      <c r="B6" s="93" t="s">
        <v>175</v>
      </c>
      <c r="C6" s="93" t="s">
        <v>176</v>
      </c>
      <c r="D6" s="105">
        <v>4</v>
      </c>
    </row>
    <row r="7" spans="1:4" s="51" customFormat="1" ht="18.95" customHeight="1" x14ac:dyDescent="0.25">
      <c r="A7" s="85">
        <v>43</v>
      </c>
      <c r="B7" s="93" t="s">
        <v>177</v>
      </c>
      <c r="C7" s="93" t="s">
        <v>178</v>
      </c>
      <c r="D7" s="105">
        <v>6</v>
      </c>
    </row>
    <row r="8" spans="1:4" s="51" customFormat="1" ht="18.95" customHeight="1" x14ac:dyDescent="0.25">
      <c r="A8" s="85">
        <v>11</v>
      </c>
      <c r="B8" s="93" t="s">
        <v>179</v>
      </c>
      <c r="C8" s="93" t="s">
        <v>180</v>
      </c>
      <c r="D8" s="105">
        <v>4</v>
      </c>
    </row>
    <row r="9" spans="1:4" s="51" customFormat="1" ht="18.95" customHeight="1" x14ac:dyDescent="0.25">
      <c r="A9" s="85">
        <v>100</v>
      </c>
      <c r="B9" s="93" t="s">
        <v>181</v>
      </c>
      <c r="C9" s="93" t="s">
        <v>182</v>
      </c>
      <c r="D9" s="105">
        <v>5</v>
      </c>
    </row>
    <row r="10" spans="1:4" s="52" customFormat="1" ht="18.95" customHeight="1" x14ac:dyDescent="0.25">
      <c r="A10" s="85">
        <v>83</v>
      </c>
      <c r="B10" s="93" t="s">
        <v>183</v>
      </c>
      <c r="C10" s="93" t="s">
        <v>184</v>
      </c>
      <c r="D10" s="105">
        <v>5</v>
      </c>
    </row>
    <row r="11" spans="1:4" s="51" customFormat="1" ht="18.95" customHeight="1" x14ac:dyDescent="0.25">
      <c r="A11" s="85">
        <v>92</v>
      </c>
      <c r="B11" s="93" t="s">
        <v>185</v>
      </c>
      <c r="C11" s="93" t="s">
        <v>186</v>
      </c>
      <c r="D11" s="105">
        <v>5</v>
      </c>
    </row>
    <row r="12" spans="1:4" s="51" customFormat="1" ht="18.95" customHeight="1" x14ac:dyDescent="0.25">
      <c r="A12" s="85">
        <v>16</v>
      </c>
      <c r="B12" s="122" t="s">
        <v>187</v>
      </c>
      <c r="C12" s="93" t="s">
        <v>188</v>
      </c>
      <c r="D12" s="123">
        <v>1</v>
      </c>
    </row>
    <row r="13" spans="1:4" s="51" customFormat="1" ht="18.95" customHeight="1" x14ac:dyDescent="0.25">
      <c r="A13" s="85">
        <v>58</v>
      </c>
      <c r="B13" s="93" t="s">
        <v>189</v>
      </c>
      <c r="C13" s="93" t="s">
        <v>190</v>
      </c>
      <c r="D13" s="105">
        <v>4</v>
      </c>
    </row>
    <row r="14" spans="1:4" s="51" customFormat="1" ht="18.95" customHeight="1" x14ac:dyDescent="0.25">
      <c r="A14" s="85">
        <v>3</v>
      </c>
      <c r="B14" s="93" t="s">
        <v>191</v>
      </c>
      <c r="C14" s="93" t="s">
        <v>192</v>
      </c>
      <c r="D14" s="105">
        <v>3</v>
      </c>
    </row>
    <row r="15" spans="1:4" s="51" customFormat="1" ht="18.95" customHeight="1" x14ac:dyDescent="0.25">
      <c r="A15" s="85">
        <v>22</v>
      </c>
      <c r="B15" s="122" t="s">
        <v>193</v>
      </c>
      <c r="C15" s="93" t="s">
        <v>194</v>
      </c>
      <c r="D15" s="105">
        <v>4</v>
      </c>
    </row>
    <row r="16" spans="1:4" s="51" customFormat="1" ht="18.95" customHeight="1" x14ac:dyDescent="0.25">
      <c r="A16" s="85">
        <v>23</v>
      </c>
      <c r="B16" s="93" t="s">
        <v>195</v>
      </c>
      <c r="C16" s="93" t="s">
        <v>194</v>
      </c>
      <c r="D16" s="105">
        <v>4</v>
      </c>
    </row>
    <row r="17" spans="1:9" s="51" customFormat="1" ht="18.95" customHeight="1" x14ac:dyDescent="0.25">
      <c r="A17" s="85">
        <v>24</v>
      </c>
      <c r="B17" s="93" t="s">
        <v>196</v>
      </c>
      <c r="C17" s="93" t="s">
        <v>194</v>
      </c>
      <c r="D17" s="105">
        <v>6</v>
      </c>
    </row>
    <row r="18" spans="1:9" s="52" customFormat="1" ht="18.95" customHeight="1" x14ac:dyDescent="0.25">
      <c r="A18" s="85">
        <v>75</v>
      </c>
      <c r="B18" s="93" t="s">
        <v>197</v>
      </c>
      <c r="C18" s="93" t="s">
        <v>198</v>
      </c>
      <c r="D18" s="105">
        <v>4</v>
      </c>
    </row>
    <row r="19" spans="1:9" s="51" customFormat="1" ht="18.95" customHeight="1" x14ac:dyDescent="0.25">
      <c r="A19" s="85">
        <v>1</v>
      </c>
      <c r="B19" s="93" t="s">
        <v>199</v>
      </c>
      <c r="C19" s="93" t="s">
        <v>200</v>
      </c>
      <c r="D19" s="123">
        <v>1</v>
      </c>
    </row>
    <row r="20" spans="1:9" s="51" customFormat="1" ht="18.95" customHeight="1" x14ac:dyDescent="0.25">
      <c r="A20" s="85">
        <v>55</v>
      </c>
      <c r="B20" s="91" t="s">
        <v>201</v>
      </c>
      <c r="C20" s="93" t="s">
        <v>202</v>
      </c>
      <c r="D20" s="105">
        <v>3</v>
      </c>
    </row>
    <row r="21" spans="1:9" s="51" customFormat="1" ht="18.95" customHeight="1" x14ac:dyDescent="0.25">
      <c r="A21" s="85">
        <v>59</v>
      </c>
      <c r="B21" s="93" t="s">
        <v>203</v>
      </c>
      <c r="C21" s="93" t="s">
        <v>204</v>
      </c>
      <c r="D21" s="105">
        <v>4</v>
      </c>
    </row>
    <row r="22" spans="1:9" s="51" customFormat="1" ht="18.95" customHeight="1" x14ac:dyDescent="0.25">
      <c r="A22" s="85">
        <v>91</v>
      </c>
      <c r="B22" s="93" t="s">
        <v>205</v>
      </c>
      <c r="C22" s="93" t="s">
        <v>206</v>
      </c>
      <c r="D22" s="105">
        <v>4</v>
      </c>
    </row>
    <row r="23" spans="1:9" s="51" customFormat="1" ht="18.95" customHeight="1" x14ac:dyDescent="0.25">
      <c r="A23" s="85">
        <v>28</v>
      </c>
      <c r="B23" s="93" t="s">
        <v>207</v>
      </c>
      <c r="C23" s="93" t="s">
        <v>208</v>
      </c>
      <c r="D23" s="105">
        <v>6</v>
      </c>
    </row>
    <row r="24" spans="1:9" s="51" customFormat="1" ht="18.95" customHeight="1" x14ac:dyDescent="0.25">
      <c r="A24" s="85">
        <v>29</v>
      </c>
      <c r="B24" s="93" t="s">
        <v>209</v>
      </c>
      <c r="C24" s="93" t="s">
        <v>210</v>
      </c>
      <c r="D24" s="105">
        <v>4</v>
      </c>
    </row>
    <row r="25" spans="1:9" s="51" customFormat="1" ht="18.95" customHeight="1" x14ac:dyDescent="0.25">
      <c r="A25" s="85">
        <v>54</v>
      </c>
      <c r="B25" s="93" t="s">
        <v>211</v>
      </c>
      <c r="C25" s="93" t="s">
        <v>212</v>
      </c>
      <c r="D25" s="105">
        <v>4</v>
      </c>
    </row>
    <row r="26" spans="1:9" s="51" customFormat="1" ht="18.95" customHeight="1" x14ac:dyDescent="0.25">
      <c r="A26" s="85">
        <v>94</v>
      </c>
      <c r="B26" s="93" t="s">
        <v>213</v>
      </c>
      <c r="C26" s="93" t="s">
        <v>214</v>
      </c>
      <c r="D26" s="105">
        <v>4</v>
      </c>
    </row>
    <row r="27" spans="1:9" s="51" customFormat="1" ht="18.95" customHeight="1" x14ac:dyDescent="0.25">
      <c r="A27" s="85">
        <v>15</v>
      </c>
      <c r="B27" s="122" t="s">
        <v>215</v>
      </c>
      <c r="C27" s="93" t="s">
        <v>216</v>
      </c>
      <c r="D27" s="123">
        <v>1</v>
      </c>
      <c r="I27" s="125"/>
    </row>
    <row r="28" spans="1:9" s="51" customFormat="1" ht="18.95" customHeight="1" x14ac:dyDescent="0.25">
      <c r="A28" s="85">
        <v>98</v>
      </c>
      <c r="B28" s="93" t="s">
        <v>217</v>
      </c>
      <c r="C28" s="93" t="s">
        <v>218</v>
      </c>
      <c r="D28" s="105">
        <v>4</v>
      </c>
    </row>
    <row r="29" spans="1:9" s="51" customFormat="1" ht="18.95" customHeight="1" x14ac:dyDescent="0.25">
      <c r="A29" s="85">
        <v>33</v>
      </c>
      <c r="B29" s="93" t="s">
        <v>219</v>
      </c>
      <c r="C29" s="93" t="s">
        <v>220</v>
      </c>
      <c r="D29" s="105">
        <v>4</v>
      </c>
    </row>
    <row r="30" spans="1:9" s="51" customFormat="1" ht="18.95" customHeight="1" x14ac:dyDescent="0.25">
      <c r="A30" s="85">
        <v>93</v>
      </c>
      <c r="B30" s="93" t="s">
        <v>221</v>
      </c>
      <c r="C30" s="93" t="s">
        <v>222</v>
      </c>
      <c r="D30" s="105">
        <v>4</v>
      </c>
    </row>
    <row r="31" spans="1:9" s="51" customFormat="1" ht="18.95" customHeight="1" x14ac:dyDescent="0.25">
      <c r="A31" s="85">
        <v>34</v>
      </c>
      <c r="B31" s="93" t="s">
        <v>223</v>
      </c>
      <c r="C31" s="93" t="s">
        <v>224</v>
      </c>
      <c r="D31" s="105">
        <v>4</v>
      </c>
    </row>
    <row r="32" spans="1:9" s="51" customFormat="1" ht="18.95" customHeight="1" x14ac:dyDescent="0.25">
      <c r="A32" s="85">
        <v>44</v>
      </c>
      <c r="B32" s="91" t="s">
        <v>225</v>
      </c>
      <c r="C32" s="93" t="s">
        <v>226</v>
      </c>
      <c r="D32" s="105">
        <v>3</v>
      </c>
    </row>
    <row r="33" spans="1:4" s="51" customFormat="1" ht="18.95" customHeight="1" x14ac:dyDescent="0.25">
      <c r="A33" s="85">
        <v>9</v>
      </c>
      <c r="B33" s="89" t="s">
        <v>227</v>
      </c>
      <c r="C33" s="93" t="s">
        <v>228</v>
      </c>
      <c r="D33" s="105">
        <v>3</v>
      </c>
    </row>
    <row r="34" spans="1:4" s="51" customFormat="1" ht="18.95" customHeight="1" x14ac:dyDescent="0.25">
      <c r="A34" s="85">
        <v>27</v>
      </c>
      <c r="B34" s="93" t="s">
        <v>229</v>
      </c>
      <c r="C34" s="93" t="s">
        <v>230</v>
      </c>
      <c r="D34" s="105">
        <v>4</v>
      </c>
    </row>
    <row r="35" spans="1:4" s="51" customFormat="1" ht="18.95" customHeight="1" x14ac:dyDescent="0.25">
      <c r="A35" s="85">
        <v>67</v>
      </c>
      <c r="B35" s="93" t="s">
        <v>231</v>
      </c>
      <c r="C35" s="93" t="s">
        <v>232</v>
      </c>
      <c r="D35" s="105">
        <v>4</v>
      </c>
    </row>
    <row r="36" spans="1:4" s="51" customFormat="1" ht="18.95" customHeight="1" x14ac:dyDescent="0.25">
      <c r="A36" s="85">
        <v>36</v>
      </c>
      <c r="B36" s="93" t="s">
        <v>233</v>
      </c>
      <c r="C36" s="93" t="s">
        <v>234</v>
      </c>
      <c r="D36" s="105">
        <v>3</v>
      </c>
    </row>
    <row r="37" spans="1:4" s="51" customFormat="1" ht="18.95" customHeight="1" x14ac:dyDescent="0.25">
      <c r="A37" s="85">
        <v>32</v>
      </c>
      <c r="B37" s="93" t="s">
        <v>235</v>
      </c>
      <c r="C37" s="93" t="s">
        <v>236</v>
      </c>
      <c r="D37" s="105">
        <v>4</v>
      </c>
    </row>
    <row r="38" spans="1:4" s="51" customFormat="1" ht="18.95" customHeight="1" x14ac:dyDescent="0.25">
      <c r="A38" s="85">
        <v>30</v>
      </c>
      <c r="B38" s="93" t="s">
        <v>237</v>
      </c>
      <c r="C38" s="93" t="s">
        <v>238</v>
      </c>
      <c r="D38" s="105">
        <v>4</v>
      </c>
    </row>
    <row r="39" spans="1:4" s="51" customFormat="1" ht="18.95" customHeight="1" x14ac:dyDescent="0.25">
      <c r="A39" s="85">
        <v>7</v>
      </c>
      <c r="B39" s="93" t="s">
        <v>239</v>
      </c>
      <c r="C39" s="93" t="s">
        <v>240</v>
      </c>
      <c r="D39" s="105">
        <v>3</v>
      </c>
    </row>
    <row r="40" spans="1:4" s="51" customFormat="1" ht="18.95" customHeight="1" x14ac:dyDescent="0.25">
      <c r="A40" s="85">
        <v>38</v>
      </c>
      <c r="B40" s="93" t="s">
        <v>241</v>
      </c>
      <c r="C40" s="93" t="s">
        <v>242</v>
      </c>
      <c r="D40" s="105">
        <v>4</v>
      </c>
    </row>
    <row r="41" spans="1:4" s="51" customFormat="1" ht="18.95" customHeight="1" x14ac:dyDescent="0.25">
      <c r="A41" s="85">
        <v>90</v>
      </c>
      <c r="B41" s="93" t="s">
        <v>243</v>
      </c>
      <c r="C41" s="93" t="s">
        <v>244</v>
      </c>
      <c r="D41" s="105">
        <v>4</v>
      </c>
    </row>
    <row r="42" spans="1:4" s="51" customFormat="1" ht="18.95" customHeight="1" x14ac:dyDescent="0.25">
      <c r="A42" s="85">
        <v>26</v>
      </c>
      <c r="B42" s="93" t="s">
        <v>245</v>
      </c>
      <c r="C42" s="93" t="s">
        <v>246</v>
      </c>
      <c r="D42" s="105">
        <v>4</v>
      </c>
    </row>
    <row r="43" spans="1:4" s="51" customFormat="1" ht="18.95" customHeight="1" x14ac:dyDescent="0.25">
      <c r="A43" s="85">
        <v>101</v>
      </c>
      <c r="B43" s="93" t="s">
        <v>247</v>
      </c>
      <c r="C43" s="93" t="s">
        <v>248</v>
      </c>
      <c r="D43" s="105">
        <v>5</v>
      </c>
    </row>
    <row r="44" spans="1:4" s="51" customFormat="1" ht="18.95" customHeight="1" x14ac:dyDescent="0.25">
      <c r="A44" s="85">
        <v>102</v>
      </c>
      <c r="B44" s="93" t="s">
        <v>249</v>
      </c>
      <c r="C44" s="93" t="s">
        <v>250</v>
      </c>
      <c r="D44" s="105">
        <v>4</v>
      </c>
    </row>
    <row r="45" spans="1:4" s="51" customFormat="1" ht="18.95" customHeight="1" x14ac:dyDescent="0.25">
      <c r="A45" s="85">
        <v>88</v>
      </c>
      <c r="B45" s="93" t="s">
        <v>251</v>
      </c>
      <c r="C45" s="93" t="s">
        <v>252</v>
      </c>
      <c r="D45" s="105">
        <v>4</v>
      </c>
    </row>
    <row r="46" spans="1:4" s="51" customFormat="1" ht="18.95" customHeight="1" x14ac:dyDescent="0.25">
      <c r="A46" s="85">
        <v>31</v>
      </c>
      <c r="B46" s="93" t="s">
        <v>253</v>
      </c>
      <c r="C46" s="93" t="s">
        <v>254</v>
      </c>
      <c r="D46" s="105">
        <v>5</v>
      </c>
    </row>
    <row r="47" spans="1:4" s="51" customFormat="1" ht="18.95" customHeight="1" x14ac:dyDescent="0.25">
      <c r="A47" s="85">
        <v>79</v>
      </c>
      <c r="B47" s="93" t="s">
        <v>255</v>
      </c>
      <c r="C47" s="93" t="s">
        <v>256</v>
      </c>
      <c r="D47" s="105">
        <v>4</v>
      </c>
    </row>
    <row r="48" spans="1:4" s="51" customFormat="1" ht="18.95" customHeight="1" x14ac:dyDescent="0.25">
      <c r="A48" s="85">
        <v>57</v>
      </c>
      <c r="B48" s="91" t="s">
        <v>257</v>
      </c>
      <c r="C48" s="93" t="s">
        <v>258</v>
      </c>
      <c r="D48" s="105">
        <v>3</v>
      </c>
    </row>
    <row r="49" spans="1:4" s="51" customFormat="1" ht="18.95" customHeight="1" x14ac:dyDescent="0.25">
      <c r="A49" s="85">
        <v>99</v>
      </c>
      <c r="B49" s="93" t="s">
        <v>259</v>
      </c>
      <c r="C49" s="93" t="s">
        <v>260</v>
      </c>
      <c r="D49" s="105">
        <v>4</v>
      </c>
    </row>
    <row r="50" spans="1:4" s="51" customFormat="1" ht="18.95" customHeight="1" x14ac:dyDescent="0.25">
      <c r="A50" s="85">
        <v>48</v>
      </c>
      <c r="B50" s="122" t="s">
        <v>261</v>
      </c>
      <c r="C50" s="93" t="s">
        <v>262</v>
      </c>
      <c r="D50" s="105">
        <v>5</v>
      </c>
    </row>
    <row r="51" spans="1:4" s="52" customFormat="1" ht="18.95" customHeight="1" x14ac:dyDescent="0.25">
      <c r="A51" s="85">
        <v>51</v>
      </c>
      <c r="B51" s="93" t="s">
        <v>263</v>
      </c>
      <c r="C51" s="93" t="s">
        <v>264</v>
      </c>
      <c r="D51" s="105">
        <v>4</v>
      </c>
    </row>
    <row r="52" spans="1:4" s="51" customFormat="1" ht="18.95" customHeight="1" x14ac:dyDescent="0.25">
      <c r="A52" s="85">
        <v>85</v>
      </c>
      <c r="B52" s="93" t="s">
        <v>265</v>
      </c>
      <c r="C52" s="93" t="s">
        <v>266</v>
      </c>
      <c r="D52" s="105">
        <v>5</v>
      </c>
    </row>
    <row r="53" spans="1:4" s="51" customFormat="1" ht="18.95" customHeight="1" x14ac:dyDescent="0.25">
      <c r="A53" s="85">
        <v>66</v>
      </c>
      <c r="B53" s="124" t="s">
        <v>267</v>
      </c>
      <c r="C53" s="93" t="s">
        <v>268</v>
      </c>
      <c r="D53" s="105">
        <v>4</v>
      </c>
    </row>
    <row r="54" spans="1:4" s="51" customFormat="1" ht="18.95" customHeight="1" x14ac:dyDescent="0.25">
      <c r="A54" s="85">
        <v>81</v>
      </c>
      <c r="B54" s="93" t="s">
        <v>269</v>
      </c>
      <c r="C54" s="93" t="s">
        <v>270</v>
      </c>
      <c r="D54" s="105">
        <v>4</v>
      </c>
    </row>
    <row r="55" spans="1:4" s="51" customFormat="1" ht="18.95" customHeight="1" x14ac:dyDescent="0.25">
      <c r="A55" s="85">
        <v>86</v>
      </c>
      <c r="B55" s="93" t="s">
        <v>271</v>
      </c>
      <c r="C55" s="93" t="s">
        <v>272</v>
      </c>
      <c r="D55" s="105">
        <v>4</v>
      </c>
    </row>
    <row r="56" spans="1:4" s="51" customFormat="1" ht="18.95" customHeight="1" x14ac:dyDescent="0.25">
      <c r="A56" s="85">
        <v>2</v>
      </c>
      <c r="B56" s="93" t="s">
        <v>273</v>
      </c>
      <c r="C56" s="93" t="s">
        <v>274</v>
      </c>
      <c r="D56" s="105">
        <v>3</v>
      </c>
    </row>
    <row r="57" spans="1:4" s="51" customFormat="1" ht="18.95" customHeight="1" x14ac:dyDescent="0.25">
      <c r="A57" s="85">
        <v>60</v>
      </c>
      <c r="B57" s="93" t="s">
        <v>275</v>
      </c>
      <c r="C57" s="93" t="s">
        <v>276</v>
      </c>
      <c r="D57" s="105">
        <v>6</v>
      </c>
    </row>
    <row r="58" spans="1:4" s="52" customFormat="1" ht="18.95" customHeight="1" x14ac:dyDescent="0.25">
      <c r="A58" s="85">
        <v>97</v>
      </c>
      <c r="B58" s="93" t="s">
        <v>277</v>
      </c>
      <c r="C58" s="93" t="s">
        <v>278</v>
      </c>
      <c r="D58" s="105">
        <v>4</v>
      </c>
    </row>
    <row r="59" spans="1:4" s="51" customFormat="1" ht="18.95" customHeight="1" x14ac:dyDescent="0.25">
      <c r="A59" s="85">
        <v>21</v>
      </c>
      <c r="B59" s="93" t="s">
        <v>279</v>
      </c>
      <c r="C59" s="93" t="s">
        <v>280</v>
      </c>
      <c r="D59" s="105">
        <v>5</v>
      </c>
    </row>
    <row r="60" spans="1:4" s="51" customFormat="1" ht="18.95" customHeight="1" x14ac:dyDescent="0.25">
      <c r="A60" s="85">
        <v>12</v>
      </c>
      <c r="B60" s="93" t="s">
        <v>281</v>
      </c>
      <c r="C60" s="93" t="s">
        <v>282</v>
      </c>
      <c r="D60" s="105">
        <v>3</v>
      </c>
    </row>
    <row r="61" spans="1:4" s="51" customFormat="1" ht="18.95" customHeight="1" x14ac:dyDescent="0.25">
      <c r="A61" s="85">
        <v>87</v>
      </c>
      <c r="B61" s="93" t="s">
        <v>283</v>
      </c>
      <c r="C61" s="93" t="s">
        <v>284</v>
      </c>
      <c r="D61" s="105">
        <v>4</v>
      </c>
    </row>
    <row r="62" spans="1:4" s="51" customFormat="1" ht="18.95" customHeight="1" x14ac:dyDescent="0.25">
      <c r="A62" s="85">
        <v>6</v>
      </c>
      <c r="B62" s="93" t="s">
        <v>285</v>
      </c>
      <c r="C62" s="93" t="s">
        <v>286</v>
      </c>
      <c r="D62" s="123">
        <v>1</v>
      </c>
    </row>
    <row r="63" spans="1:4" s="51" customFormat="1" ht="18.95" customHeight="1" x14ac:dyDescent="0.25">
      <c r="A63" s="85">
        <v>14</v>
      </c>
      <c r="B63" s="89" t="s">
        <v>287</v>
      </c>
      <c r="C63" s="93" t="s">
        <v>288</v>
      </c>
      <c r="D63" s="105">
        <v>4</v>
      </c>
    </row>
    <row r="64" spans="1:4" s="51" customFormat="1" ht="18.95" customHeight="1" x14ac:dyDescent="0.25">
      <c r="A64" s="85">
        <v>47</v>
      </c>
      <c r="B64" s="93" t="s">
        <v>289</v>
      </c>
      <c r="C64" s="93" t="s">
        <v>290</v>
      </c>
      <c r="D64" s="105">
        <v>4</v>
      </c>
    </row>
    <row r="65" spans="1:4" s="51" customFormat="1" ht="18.95" customHeight="1" x14ac:dyDescent="0.25">
      <c r="A65" s="85">
        <v>84</v>
      </c>
      <c r="B65" s="93" t="s">
        <v>291</v>
      </c>
      <c r="C65" s="93" t="s">
        <v>292</v>
      </c>
      <c r="D65" s="105">
        <v>4</v>
      </c>
    </row>
    <row r="66" spans="1:4" s="51" customFormat="1" ht="18.95" customHeight="1" x14ac:dyDescent="0.25">
      <c r="A66" s="85">
        <v>76</v>
      </c>
      <c r="B66" s="93" t="s">
        <v>293</v>
      </c>
      <c r="C66" s="93" t="s">
        <v>294</v>
      </c>
      <c r="D66" s="105">
        <v>4</v>
      </c>
    </row>
    <row r="67" spans="1:4" s="51" customFormat="1" ht="18.95" customHeight="1" x14ac:dyDescent="0.25">
      <c r="A67" s="85">
        <v>77</v>
      </c>
      <c r="B67" s="93" t="s">
        <v>295</v>
      </c>
      <c r="C67" s="93" t="s">
        <v>296</v>
      </c>
      <c r="D67" s="105">
        <v>4</v>
      </c>
    </row>
    <row r="68" spans="1:4" s="51" customFormat="1" ht="18.95" customHeight="1" x14ac:dyDescent="0.25">
      <c r="A68" s="85">
        <v>68</v>
      </c>
      <c r="B68" s="124" t="s">
        <v>297</v>
      </c>
      <c r="C68" s="93" t="s">
        <v>298</v>
      </c>
      <c r="D68" s="105">
        <v>4</v>
      </c>
    </row>
    <row r="69" spans="1:4" s="51" customFormat="1" ht="18.95" customHeight="1" x14ac:dyDescent="0.25">
      <c r="A69" s="85">
        <v>82</v>
      </c>
      <c r="B69" s="93" t="s">
        <v>299</v>
      </c>
      <c r="C69" s="93" t="s">
        <v>300</v>
      </c>
      <c r="D69" s="105">
        <v>4</v>
      </c>
    </row>
    <row r="70" spans="1:4" s="51" customFormat="1" ht="18.95" customHeight="1" x14ac:dyDescent="0.25">
      <c r="A70" s="85">
        <v>52</v>
      </c>
      <c r="B70" s="93" t="s">
        <v>301</v>
      </c>
      <c r="C70" s="93" t="s">
        <v>302</v>
      </c>
      <c r="D70" s="105">
        <v>6</v>
      </c>
    </row>
    <row r="71" spans="1:4" s="51" customFormat="1" ht="18.95" customHeight="1" x14ac:dyDescent="0.25">
      <c r="A71" s="85">
        <v>19</v>
      </c>
      <c r="B71" s="93" t="s">
        <v>303</v>
      </c>
      <c r="C71" s="93" t="s">
        <v>304</v>
      </c>
      <c r="D71" s="105">
        <v>6</v>
      </c>
    </row>
    <row r="72" spans="1:4" s="51" customFormat="1" ht="18.95" customHeight="1" x14ac:dyDescent="0.25">
      <c r="A72" s="85">
        <v>13</v>
      </c>
      <c r="B72" s="93" t="s">
        <v>305</v>
      </c>
      <c r="C72" s="93" t="s">
        <v>306</v>
      </c>
      <c r="D72" s="105">
        <v>3</v>
      </c>
    </row>
    <row r="73" spans="1:4" s="51" customFormat="1" ht="18.95" customHeight="1" x14ac:dyDescent="0.25">
      <c r="A73" s="85">
        <v>42</v>
      </c>
      <c r="B73" s="91" t="s">
        <v>307</v>
      </c>
      <c r="C73" s="93" t="s">
        <v>308</v>
      </c>
      <c r="D73" s="105">
        <v>3</v>
      </c>
    </row>
    <row r="74" spans="1:4" s="51" customFormat="1" ht="18.95" customHeight="1" x14ac:dyDescent="0.25">
      <c r="A74" s="85">
        <v>80</v>
      </c>
      <c r="B74" s="93" t="s">
        <v>309</v>
      </c>
      <c r="C74" s="93" t="s">
        <v>310</v>
      </c>
      <c r="D74" s="105">
        <v>4</v>
      </c>
    </row>
    <row r="75" spans="1:4" s="51" customFormat="1" ht="18.95" customHeight="1" x14ac:dyDescent="0.25">
      <c r="A75" s="85">
        <v>49</v>
      </c>
      <c r="B75" s="93" t="s">
        <v>311</v>
      </c>
      <c r="C75" s="93" t="s">
        <v>312</v>
      </c>
      <c r="D75" s="105">
        <v>4</v>
      </c>
    </row>
    <row r="76" spans="1:4" s="51" customFormat="1" ht="18.95" customHeight="1" x14ac:dyDescent="0.25">
      <c r="A76" s="85">
        <v>53</v>
      </c>
      <c r="B76" s="93" t="s">
        <v>313</v>
      </c>
      <c r="C76" s="93" t="s">
        <v>314</v>
      </c>
      <c r="D76" s="105">
        <v>6</v>
      </c>
    </row>
    <row r="77" spans="1:4" s="51" customFormat="1" ht="18.95" customHeight="1" x14ac:dyDescent="0.25">
      <c r="A77" s="85">
        <v>96</v>
      </c>
      <c r="B77" s="93" t="s">
        <v>315</v>
      </c>
      <c r="C77" s="93" t="s">
        <v>316</v>
      </c>
      <c r="D77" s="105">
        <v>4</v>
      </c>
    </row>
    <row r="78" spans="1:4" s="51" customFormat="1" ht="18.95" customHeight="1" x14ac:dyDescent="0.25">
      <c r="A78" s="85">
        <v>106</v>
      </c>
      <c r="B78" s="93" t="s">
        <v>317</v>
      </c>
      <c r="C78" s="93" t="s">
        <v>318</v>
      </c>
      <c r="D78" s="105">
        <v>5</v>
      </c>
    </row>
    <row r="79" spans="1:4" s="51" customFormat="1" ht="18.95" customHeight="1" x14ac:dyDescent="0.25">
      <c r="A79" s="85">
        <v>105</v>
      </c>
      <c r="B79" s="93" t="s">
        <v>319</v>
      </c>
      <c r="C79" s="93" t="s">
        <v>320</v>
      </c>
      <c r="D79" s="105">
        <v>5</v>
      </c>
    </row>
    <row r="80" spans="1:4" s="51" customFormat="1" ht="18.95" customHeight="1" x14ac:dyDescent="0.25">
      <c r="A80" s="85">
        <v>104</v>
      </c>
      <c r="B80" s="93" t="s">
        <v>321</v>
      </c>
      <c r="C80" s="93" t="s">
        <v>322</v>
      </c>
      <c r="D80" s="105">
        <v>5</v>
      </c>
    </row>
    <row r="81" spans="1:4" s="51" customFormat="1" ht="18.95" customHeight="1" x14ac:dyDescent="0.25">
      <c r="A81" s="85">
        <v>95</v>
      </c>
      <c r="B81" s="93" t="s">
        <v>323</v>
      </c>
      <c r="C81" s="93" t="s">
        <v>324</v>
      </c>
      <c r="D81" s="105">
        <v>4</v>
      </c>
    </row>
    <row r="82" spans="1:4" s="51" customFormat="1" ht="18.95" customHeight="1" x14ac:dyDescent="0.25">
      <c r="A82" s="85">
        <v>35</v>
      </c>
      <c r="B82" s="93" t="s">
        <v>325</v>
      </c>
      <c r="C82" s="93" t="s">
        <v>326</v>
      </c>
      <c r="D82" s="105">
        <v>4</v>
      </c>
    </row>
    <row r="83" spans="1:4" s="51" customFormat="1" ht="18.95" customHeight="1" x14ac:dyDescent="0.25">
      <c r="A83" s="85">
        <v>5</v>
      </c>
      <c r="B83" s="93" t="s">
        <v>327</v>
      </c>
      <c r="C83" s="93" t="s">
        <v>328</v>
      </c>
      <c r="D83" s="105">
        <v>3</v>
      </c>
    </row>
    <row r="84" spans="1:4" s="51" customFormat="1" ht="18.95" customHeight="1" x14ac:dyDescent="0.25">
      <c r="A84" s="85">
        <v>107</v>
      </c>
      <c r="B84" s="93" t="s">
        <v>329</v>
      </c>
      <c r="C84" s="93" t="s">
        <v>330</v>
      </c>
      <c r="D84" s="105">
        <v>4</v>
      </c>
    </row>
    <row r="85" spans="1:4" s="51" customFormat="1" ht="18.95" customHeight="1" x14ac:dyDescent="0.25">
      <c r="A85" s="85">
        <v>69</v>
      </c>
      <c r="B85" s="124" t="s">
        <v>331</v>
      </c>
      <c r="C85" s="93" t="s">
        <v>332</v>
      </c>
      <c r="D85" s="105">
        <v>4</v>
      </c>
    </row>
    <row r="86" spans="1:4" s="51" customFormat="1" ht="18.95" customHeight="1" x14ac:dyDescent="0.25">
      <c r="A86" s="85">
        <v>18</v>
      </c>
      <c r="B86" s="93" t="s">
        <v>333</v>
      </c>
      <c r="C86" s="93" t="s">
        <v>334</v>
      </c>
      <c r="D86" s="105">
        <v>3</v>
      </c>
    </row>
    <row r="87" spans="1:4" s="51" customFormat="1" ht="18.95" customHeight="1" x14ac:dyDescent="0.25">
      <c r="A87" s="85">
        <v>17</v>
      </c>
      <c r="B87" s="122" t="s">
        <v>335</v>
      </c>
      <c r="C87" s="93" t="s">
        <v>336</v>
      </c>
      <c r="D87" s="123">
        <v>1</v>
      </c>
    </row>
    <row r="88" spans="1:4" s="51" customFormat="1" ht="18.95" customHeight="1" x14ac:dyDescent="0.25">
      <c r="A88" s="85">
        <v>50</v>
      </c>
      <c r="B88" s="93" t="s">
        <v>337</v>
      </c>
      <c r="C88" s="93" t="s">
        <v>338</v>
      </c>
      <c r="D88" s="105">
        <v>6</v>
      </c>
    </row>
  </sheetData>
  <autoFilter ref="A1:D8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107"/>
  <sheetViews>
    <sheetView topLeftCell="A46" zoomScale="110" zoomScaleNormal="110" workbookViewId="0">
      <selection activeCell="B7" sqref="B7"/>
    </sheetView>
  </sheetViews>
  <sheetFormatPr defaultColWidth="9.140625" defaultRowHeight="14.25" x14ac:dyDescent="0.2"/>
  <cols>
    <col min="1" max="1" width="5.28515625" style="74" customWidth="1"/>
    <col min="2" max="2" width="24.28515625" style="75" customWidth="1"/>
    <col min="3" max="3" width="30.28515625" style="75" customWidth="1"/>
    <col min="4" max="4" width="12.140625" style="76" customWidth="1"/>
    <col min="5" max="6" width="9.140625" style="77"/>
    <col min="7" max="7" width="13.5703125" style="77" customWidth="1"/>
    <col min="8" max="16384" width="9.140625" style="77"/>
  </cols>
  <sheetData>
    <row r="1" spans="1:4" ht="19.5" customHeight="1" x14ac:dyDescent="0.2">
      <c r="A1" s="107"/>
      <c r="B1" s="108" t="s">
        <v>165</v>
      </c>
      <c r="C1" s="79" t="s">
        <v>11</v>
      </c>
      <c r="D1" s="80" t="s">
        <v>166</v>
      </c>
    </row>
    <row r="2" spans="1:4" s="72" customFormat="1" ht="18.95" customHeight="1" x14ac:dyDescent="0.25">
      <c r="A2" s="109">
        <v>58</v>
      </c>
      <c r="B2" s="82" t="s">
        <v>339</v>
      </c>
      <c r="C2" s="82" t="s">
        <v>340</v>
      </c>
      <c r="D2" s="110">
        <v>4</v>
      </c>
    </row>
    <row r="3" spans="1:4" s="72" customFormat="1" ht="18.95" customHeight="1" x14ac:dyDescent="0.25">
      <c r="A3" s="111">
        <v>59</v>
      </c>
      <c r="B3" s="93" t="s">
        <v>341</v>
      </c>
      <c r="C3" s="93" t="s">
        <v>342</v>
      </c>
      <c r="D3" s="112">
        <v>4</v>
      </c>
    </row>
    <row r="4" spans="1:4" s="72" customFormat="1" ht="18.95" customHeight="1" x14ac:dyDescent="0.25">
      <c r="A4" s="111">
        <v>6</v>
      </c>
      <c r="B4" s="93" t="s">
        <v>343</v>
      </c>
      <c r="C4" s="93" t="s">
        <v>344</v>
      </c>
      <c r="D4" s="112">
        <v>4</v>
      </c>
    </row>
    <row r="5" spans="1:4" s="72" customFormat="1" ht="18.95" customHeight="1" x14ac:dyDescent="0.25">
      <c r="A5" s="111">
        <v>76</v>
      </c>
      <c r="B5" s="93" t="s">
        <v>345</v>
      </c>
      <c r="C5" s="93" t="s">
        <v>346</v>
      </c>
      <c r="D5" s="112">
        <v>2</v>
      </c>
    </row>
    <row r="6" spans="1:4" s="72" customFormat="1" ht="18.95" customHeight="1" x14ac:dyDescent="0.25">
      <c r="A6" s="111">
        <v>75</v>
      </c>
      <c r="B6" s="93" t="s">
        <v>347</v>
      </c>
      <c r="C6" s="93" t="s">
        <v>348</v>
      </c>
      <c r="D6" s="112">
        <v>3</v>
      </c>
    </row>
    <row r="7" spans="1:4" s="72" customFormat="1" ht="18.95" customHeight="1" x14ac:dyDescent="0.25">
      <c r="A7" s="111">
        <v>1</v>
      </c>
      <c r="B7" s="86" t="s">
        <v>349</v>
      </c>
      <c r="C7" s="93" t="s">
        <v>350</v>
      </c>
      <c r="D7" s="112">
        <v>1</v>
      </c>
    </row>
    <row r="8" spans="1:4" s="72" customFormat="1" ht="18.95" customHeight="1" x14ac:dyDescent="0.25">
      <c r="A8" s="111">
        <v>93</v>
      </c>
      <c r="B8" s="113" t="s">
        <v>351</v>
      </c>
      <c r="C8" s="113" t="s">
        <v>352</v>
      </c>
      <c r="D8" s="112">
        <v>3</v>
      </c>
    </row>
    <row r="9" spans="1:4" s="72" customFormat="1" ht="18.95" customHeight="1" x14ac:dyDescent="0.25">
      <c r="A9" s="111">
        <v>92</v>
      </c>
      <c r="B9" s="113" t="s">
        <v>353</v>
      </c>
      <c r="C9" s="113" t="s">
        <v>354</v>
      </c>
      <c r="D9" s="112">
        <v>3</v>
      </c>
    </row>
    <row r="10" spans="1:4" s="72" customFormat="1" ht="18.95" customHeight="1" x14ac:dyDescent="0.25">
      <c r="A10" s="111">
        <v>91</v>
      </c>
      <c r="B10" s="113" t="s">
        <v>355</v>
      </c>
      <c r="C10" s="113" t="s">
        <v>356</v>
      </c>
      <c r="D10" s="112">
        <v>3</v>
      </c>
    </row>
    <row r="11" spans="1:4" s="72" customFormat="1" ht="18.95" customHeight="1" x14ac:dyDescent="0.25">
      <c r="A11" s="111">
        <v>95</v>
      </c>
      <c r="B11" s="86" t="s">
        <v>357</v>
      </c>
      <c r="C11" s="93" t="s">
        <v>358</v>
      </c>
      <c r="D11" s="112">
        <v>5</v>
      </c>
    </row>
    <row r="12" spans="1:4" s="72" customFormat="1" ht="18.95" customHeight="1" x14ac:dyDescent="0.25">
      <c r="A12" s="111">
        <v>13</v>
      </c>
      <c r="B12" s="86" t="s">
        <v>359</v>
      </c>
      <c r="C12" s="93" t="s">
        <v>360</v>
      </c>
      <c r="D12" s="112">
        <v>1</v>
      </c>
    </row>
    <row r="13" spans="1:4" s="72" customFormat="1" ht="18.95" customHeight="1" x14ac:dyDescent="0.25">
      <c r="A13" s="111">
        <v>11</v>
      </c>
      <c r="B13" s="86" t="s">
        <v>361</v>
      </c>
      <c r="C13" s="93" t="s">
        <v>362</v>
      </c>
      <c r="D13" s="112">
        <v>1</v>
      </c>
    </row>
    <row r="14" spans="1:4" s="72" customFormat="1" ht="18.95" customHeight="1" x14ac:dyDescent="0.25">
      <c r="A14" s="111">
        <v>12</v>
      </c>
      <c r="B14" s="86" t="s">
        <v>363</v>
      </c>
      <c r="C14" s="93" t="s">
        <v>364</v>
      </c>
      <c r="D14" s="112">
        <v>1</v>
      </c>
    </row>
    <row r="15" spans="1:4" s="72" customFormat="1" ht="18.95" customHeight="1" x14ac:dyDescent="0.25">
      <c r="A15" s="111">
        <v>31</v>
      </c>
      <c r="B15" s="86" t="s">
        <v>365</v>
      </c>
      <c r="C15" s="93" t="s">
        <v>366</v>
      </c>
      <c r="D15" s="112">
        <v>1</v>
      </c>
    </row>
    <row r="16" spans="1:4" s="72" customFormat="1" ht="18.95" customHeight="1" x14ac:dyDescent="0.25">
      <c r="A16" s="111">
        <v>101</v>
      </c>
      <c r="B16" s="89" t="s">
        <v>367</v>
      </c>
      <c r="C16" s="93" t="s">
        <v>368</v>
      </c>
      <c r="D16" s="112">
        <v>4</v>
      </c>
    </row>
    <row r="17" spans="1:4" s="72" customFormat="1" ht="18.95" customHeight="1" x14ac:dyDescent="0.25">
      <c r="A17" s="111">
        <v>37</v>
      </c>
      <c r="B17" s="86" t="s">
        <v>369</v>
      </c>
      <c r="C17" s="93" t="s">
        <v>370</v>
      </c>
      <c r="D17" s="112">
        <v>2</v>
      </c>
    </row>
    <row r="18" spans="1:4" s="72" customFormat="1" ht="18.95" customHeight="1" x14ac:dyDescent="0.25">
      <c r="A18" s="111">
        <v>70</v>
      </c>
      <c r="B18" s="86" t="s">
        <v>371</v>
      </c>
      <c r="C18" s="93" t="s">
        <v>372</v>
      </c>
      <c r="D18" s="112">
        <v>1</v>
      </c>
    </row>
    <row r="19" spans="1:4" s="72" customFormat="1" ht="18.95" customHeight="1" x14ac:dyDescent="0.25">
      <c r="A19" s="111">
        <v>100</v>
      </c>
      <c r="B19" s="86" t="s">
        <v>373</v>
      </c>
      <c r="C19" s="93" t="s">
        <v>374</v>
      </c>
      <c r="D19" s="112">
        <v>5</v>
      </c>
    </row>
    <row r="20" spans="1:4" s="72" customFormat="1" ht="18.95" customHeight="1" x14ac:dyDescent="0.25">
      <c r="A20" s="111">
        <v>68</v>
      </c>
      <c r="B20" s="93" t="s">
        <v>375</v>
      </c>
      <c r="C20" s="93" t="s">
        <v>376</v>
      </c>
      <c r="D20" s="112">
        <v>5</v>
      </c>
    </row>
    <row r="21" spans="1:4" s="72" customFormat="1" ht="18.95" customHeight="1" x14ac:dyDescent="0.25">
      <c r="A21" s="111">
        <v>73</v>
      </c>
      <c r="B21" s="93" t="s">
        <v>377</v>
      </c>
      <c r="C21" s="93" t="s">
        <v>378</v>
      </c>
      <c r="D21" s="112">
        <v>2</v>
      </c>
    </row>
    <row r="22" spans="1:4" s="72" customFormat="1" ht="18.95" customHeight="1" x14ac:dyDescent="0.25">
      <c r="A22" s="111">
        <v>51</v>
      </c>
      <c r="B22" s="114" t="s">
        <v>379</v>
      </c>
      <c r="C22" s="93" t="s">
        <v>380</v>
      </c>
      <c r="D22" s="112">
        <v>1</v>
      </c>
    </row>
    <row r="23" spans="1:4" s="72" customFormat="1" ht="18.95" customHeight="1" x14ac:dyDescent="0.25">
      <c r="A23" s="111">
        <v>72</v>
      </c>
      <c r="B23" s="93" t="s">
        <v>381</v>
      </c>
      <c r="C23" s="93" t="s">
        <v>382</v>
      </c>
      <c r="D23" s="112">
        <v>3</v>
      </c>
    </row>
    <row r="24" spans="1:4" s="72" customFormat="1" ht="18.95" customHeight="1" x14ac:dyDescent="0.25">
      <c r="A24" s="111">
        <v>80</v>
      </c>
      <c r="B24" s="86" t="s">
        <v>383</v>
      </c>
      <c r="C24" s="93" t="s">
        <v>384</v>
      </c>
      <c r="D24" s="112">
        <v>1</v>
      </c>
    </row>
    <row r="25" spans="1:4" s="72" customFormat="1" ht="18.95" customHeight="1" x14ac:dyDescent="0.25">
      <c r="A25" s="111">
        <v>5</v>
      </c>
      <c r="B25" s="86" t="s">
        <v>385</v>
      </c>
      <c r="C25" s="93" t="s">
        <v>386</v>
      </c>
      <c r="D25" s="112">
        <v>1</v>
      </c>
    </row>
    <row r="26" spans="1:4" s="72" customFormat="1" ht="18.95" customHeight="1" x14ac:dyDescent="0.25">
      <c r="A26" s="111">
        <v>83</v>
      </c>
      <c r="B26" s="86" t="s">
        <v>387</v>
      </c>
      <c r="C26" s="93" t="s">
        <v>388</v>
      </c>
      <c r="D26" s="112">
        <v>2</v>
      </c>
    </row>
    <row r="27" spans="1:4" s="72" customFormat="1" ht="18.95" customHeight="1" x14ac:dyDescent="0.25">
      <c r="A27" s="111">
        <v>8</v>
      </c>
      <c r="B27" s="86" t="s">
        <v>389</v>
      </c>
      <c r="C27" s="93" t="s">
        <v>390</v>
      </c>
      <c r="D27" s="112">
        <v>2</v>
      </c>
    </row>
    <row r="28" spans="1:4" s="72" customFormat="1" ht="18.95" customHeight="1" x14ac:dyDescent="0.25">
      <c r="A28" s="111">
        <v>63</v>
      </c>
      <c r="B28" s="114" t="s">
        <v>391</v>
      </c>
      <c r="C28" s="93" t="s">
        <v>392</v>
      </c>
      <c r="D28" s="112">
        <v>1</v>
      </c>
    </row>
    <row r="29" spans="1:4" s="72" customFormat="1" ht="18.95" customHeight="1" x14ac:dyDescent="0.25">
      <c r="A29" s="111">
        <v>7</v>
      </c>
      <c r="B29" s="86" t="s">
        <v>393</v>
      </c>
      <c r="C29" s="93" t="s">
        <v>394</v>
      </c>
      <c r="D29" s="112">
        <v>1</v>
      </c>
    </row>
    <row r="30" spans="1:4" s="72" customFormat="1" ht="18.95" customHeight="1" x14ac:dyDescent="0.25">
      <c r="A30" s="111">
        <v>26</v>
      </c>
      <c r="B30" s="86" t="s">
        <v>395</v>
      </c>
      <c r="C30" s="93" t="s">
        <v>396</v>
      </c>
      <c r="D30" s="112">
        <v>3</v>
      </c>
    </row>
    <row r="31" spans="1:4" s="72" customFormat="1" ht="18.95" customHeight="1" x14ac:dyDescent="0.25">
      <c r="A31" s="111">
        <v>61</v>
      </c>
      <c r="B31" s="86" t="s">
        <v>397</v>
      </c>
      <c r="C31" s="93" t="s">
        <v>396</v>
      </c>
      <c r="D31" s="112">
        <v>2</v>
      </c>
    </row>
    <row r="32" spans="1:4" s="72" customFormat="1" ht="18.95" customHeight="1" x14ac:dyDescent="0.25">
      <c r="A32" s="111">
        <v>107</v>
      </c>
      <c r="B32" s="115" t="s">
        <v>398</v>
      </c>
      <c r="C32" s="115" t="s">
        <v>399</v>
      </c>
      <c r="D32" s="112">
        <v>2</v>
      </c>
    </row>
    <row r="33" spans="1:4" s="72" customFormat="1" ht="18.95" customHeight="1" x14ac:dyDescent="0.25">
      <c r="A33" s="111">
        <v>14</v>
      </c>
      <c r="B33" s="86" t="s">
        <v>400</v>
      </c>
      <c r="C33" s="93" t="s">
        <v>401</v>
      </c>
      <c r="D33" s="112">
        <v>1</v>
      </c>
    </row>
    <row r="34" spans="1:4" s="72" customFormat="1" ht="18.95" customHeight="1" x14ac:dyDescent="0.25">
      <c r="A34" s="111">
        <v>56</v>
      </c>
      <c r="B34" s="93" t="s">
        <v>402</v>
      </c>
      <c r="C34" s="93" t="s">
        <v>403</v>
      </c>
      <c r="D34" s="112">
        <v>5</v>
      </c>
    </row>
    <row r="35" spans="1:4" s="72" customFormat="1" ht="18.95" customHeight="1" x14ac:dyDescent="0.25">
      <c r="A35" s="111">
        <v>50</v>
      </c>
      <c r="B35" s="86" t="s">
        <v>404</v>
      </c>
      <c r="C35" s="93" t="s">
        <v>405</v>
      </c>
      <c r="D35" s="112">
        <v>2</v>
      </c>
    </row>
    <row r="36" spans="1:4" s="72" customFormat="1" ht="18.95" customHeight="1" x14ac:dyDescent="0.25">
      <c r="A36" s="111">
        <v>84</v>
      </c>
      <c r="B36" s="86" t="s">
        <v>406</v>
      </c>
      <c r="C36" s="93" t="s">
        <v>407</v>
      </c>
      <c r="D36" s="112">
        <v>2</v>
      </c>
    </row>
    <row r="37" spans="1:4" s="72" customFormat="1" ht="18.95" customHeight="1" x14ac:dyDescent="0.25">
      <c r="A37" s="111">
        <v>60</v>
      </c>
      <c r="B37" s="86" t="s">
        <v>408</v>
      </c>
      <c r="C37" s="93" t="s">
        <v>409</v>
      </c>
      <c r="D37" s="112">
        <v>2</v>
      </c>
    </row>
    <row r="38" spans="1:4" s="72" customFormat="1" ht="18.95" customHeight="1" x14ac:dyDescent="0.25">
      <c r="A38" s="111">
        <v>39</v>
      </c>
      <c r="B38" s="91" t="s">
        <v>410</v>
      </c>
      <c r="C38" s="91" t="s">
        <v>411</v>
      </c>
      <c r="D38" s="112">
        <v>2</v>
      </c>
    </row>
    <row r="39" spans="1:4" s="73" customFormat="1" ht="18.95" customHeight="1" x14ac:dyDescent="0.25">
      <c r="A39" s="111">
        <v>40</v>
      </c>
      <c r="B39" s="91" t="s">
        <v>412</v>
      </c>
      <c r="C39" s="94" t="s">
        <v>413</v>
      </c>
      <c r="D39" s="112">
        <v>2</v>
      </c>
    </row>
    <row r="40" spans="1:4" s="72" customFormat="1" ht="18.95" customHeight="1" x14ac:dyDescent="0.25">
      <c r="A40" s="111">
        <v>71</v>
      </c>
      <c r="B40" s="86" t="s">
        <v>414</v>
      </c>
      <c r="C40" s="93" t="s">
        <v>415</v>
      </c>
      <c r="D40" s="112">
        <v>3</v>
      </c>
    </row>
    <row r="41" spans="1:4" s="72" customFormat="1" ht="18.95" customHeight="1" x14ac:dyDescent="0.25">
      <c r="A41" s="111">
        <v>57</v>
      </c>
      <c r="B41" s="114" t="s">
        <v>416</v>
      </c>
      <c r="C41" s="93" t="s">
        <v>417</v>
      </c>
      <c r="D41" s="112">
        <v>1</v>
      </c>
    </row>
    <row r="42" spans="1:4" s="72" customFormat="1" ht="18.95" customHeight="1" x14ac:dyDescent="0.25">
      <c r="A42" s="111">
        <v>52</v>
      </c>
      <c r="B42" s="86" t="s">
        <v>418</v>
      </c>
      <c r="C42" s="93" t="s">
        <v>419</v>
      </c>
      <c r="D42" s="112">
        <v>1</v>
      </c>
    </row>
    <row r="43" spans="1:4" s="72" customFormat="1" ht="18.95" customHeight="1" x14ac:dyDescent="0.25">
      <c r="A43" s="111">
        <v>53</v>
      </c>
      <c r="B43" s="86" t="s">
        <v>420</v>
      </c>
      <c r="C43" s="93" t="s">
        <v>421</v>
      </c>
      <c r="D43" s="112">
        <v>1</v>
      </c>
    </row>
    <row r="44" spans="1:4" s="72" customFormat="1" ht="18.95" customHeight="1" x14ac:dyDescent="0.25">
      <c r="A44" s="111">
        <v>21</v>
      </c>
      <c r="B44" s="86" t="s">
        <v>422</v>
      </c>
      <c r="C44" s="93" t="s">
        <v>423</v>
      </c>
      <c r="D44" s="112">
        <v>1</v>
      </c>
    </row>
    <row r="45" spans="1:4" s="72" customFormat="1" ht="18.95" customHeight="1" x14ac:dyDescent="0.25">
      <c r="A45" s="111">
        <v>9</v>
      </c>
      <c r="B45" s="93" t="s">
        <v>424</v>
      </c>
      <c r="C45" s="93" t="s">
        <v>425</v>
      </c>
      <c r="D45" s="112">
        <v>4</v>
      </c>
    </row>
    <row r="46" spans="1:4" s="72" customFormat="1" ht="18.95" customHeight="1" x14ac:dyDescent="0.25">
      <c r="A46" s="111">
        <v>81</v>
      </c>
      <c r="B46" s="86" t="s">
        <v>426</v>
      </c>
      <c r="C46" s="93" t="s">
        <v>427</v>
      </c>
      <c r="D46" s="112">
        <v>1</v>
      </c>
    </row>
    <row r="47" spans="1:4" s="72" customFormat="1" ht="18.95" customHeight="1" x14ac:dyDescent="0.25">
      <c r="A47" s="111">
        <v>38</v>
      </c>
      <c r="B47" s="95" t="s">
        <v>428</v>
      </c>
      <c r="C47" s="116" t="s">
        <v>429</v>
      </c>
      <c r="D47" s="112">
        <v>5</v>
      </c>
    </row>
    <row r="48" spans="1:4" s="72" customFormat="1" ht="18.95" customHeight="1" x14ac:dyDescent="0.25">
      <c r="A48" s="111">
        <v>3</v>
      </c>
      <c r="B48" s="86" t="s">
        <v>430</v>
      </c>
      <c r="C48" s="93" t="s">
        <v>431</v>
      </c>
      <c r="D48" s="112">
        <v>1</v>
      </c>
    </row>
    <row r="49" spans="1:4" s="72" customFormat="1" ht="18.95" customHeight="1" x14ac:dyDescent="0.25">
      <c r="A49" s="111">
        <v>20</v>
      </c>
      <c r="B49" s="86" t="s">
        <v>432</v>
      </c>
      <c r="C49" s="93" t="s">
        <v>433</v>
      </c>
      <c r="D49" s="112">
        <v>1</v>
      </c>
    </row>
    <row r="50" spans="1:4" s="72" customFormat="1" ht="18.95" customHeight="1" x14ac:dyDescent="0.25">
      <c r="A50" s="111">
        <v>18</v>
      </c>
      <c r="B50" s="86" t="s">
        <v>434</v>
      </c>
      <c r="C50" s="93" t="s">
        <v>435</v>
      </c>
      <c r="D50" s="112">
        <v>1</v>
      </c>
    </row>
    <row r="51" spans="1:4" s="72" customFormat="1" ht="18.95" customHeight="1" x14ac:dyDescent="0.25">
      <c r="A51" s="111">
        <v>4</v>
      </c>
      <c r="B51" s="86" t="s">
        <v>436</v>
      </c>
      <c r="C51" s="93" t="s">
        <v>437</v>
      </c>
      <c r="D51" s="112">
        <v>2</v>
      </c>
    </row>
    <row r="52" spans="1:4" s="72" customFormat="1" ht="18.95" customHeight="1" x14ac:dyDescent="0.25">
      <c r="A52" s="111">
        <v>48</v>
      </c>
      <c r="B52" s="86" t="s">
        <v>438</v>
      </c>
      <c r="C52" s="93" t="s">
        <v>439</v>
      </c>
      <c r="D52" s="112">
        <v>1</v>
      </c>
    </row>
    <row r="53" spans="1:4" s="72" customFormat="1" ht="18.95" customHeight="1" x14ac:dyDescent="0.25">
      <c r="A53" s="111">
        <v>43</v>
      </c>
      <c r="B53" s="86" t="s">
        <v>440</v>
      </c>
      <c r="C53" s="93" t="s">
        <v>441</v>
      </c>
      <c r="D53" s="112">
        <v>1</v>
      </c>
    </row>
    <row r="54" spans="1:4" s="72" customFormat="1" ht="24.75" customHeight="1" x14ac:dyDescent="0.25">
      <c r="A54" s="111">
        <v>44</v>
      </c>
      <c r="B54" s="86" t="s">
        <v>442</v>
      </c>
      <c r="C54" s="93" t="s">
        <v>443</v>
      </c>
      <c r="D54" s="112">
        <v>1</v>
      </c>
    </row>
    <row r="55" spans="1:4" s="72" customFormat="1" ht="18.95" customHeight="1" x14ac:dyDescent="0.25">
      <c r="A55" s="111">
        <v>49</v>
      </c>
      <c r="B55" s="86" t="s">
        <v>444</v>
      </c>
      <c r="C55" s="93" t="s">
        <v>445</v>
      </c>
      <c r="D55" s="112">
        <v>3</v>
      </c>
    </row>
    <row r="56" spans="1:4" s="72" customFormat="1" ht="18.95" customHeight="1" x14ac:dyDescent="0.25">
      <c r="A56" s="111">
        <v>28</v>
      </c>
      <c r="B56" s="86" t="s">
        <v>446</v>
      </c>
      <c r="C56" s="93" t="s">
        <v>447</v>
      </c>
      <c r="D56" s="112">
        <v>1</v>
      </c>
    </row>
    <row r="57" spans="1:4" s="72" customFormat="1" ht="18.95" customHeight="1" x14ac:dyDescent="0.25">
      <c r="A57" s="111">
        <v>17</v>
      </c>
      <c r="B57" s="86" t="s">
        <v>448</v>
      </c>
      <c r="C57" s="93" t="s">
        <v>449</v>
      </c>
      <c r="D57" s="112">
        <v>1</v>
      </c>
    </row>
    <row r="58" spans="1:4" s="72" customFormat="1" ht="18.95" customHeight="1" x14ac:dyDescent="0.25">
      <c r="A58" s="111">
        <v>24</v>
      </c>
      <c r="B58" s="86" t="s">
        <v>450</v>
      </c>
      <c r="C58" s="93" t="s">
        <v>451</v>
      </c>
      <c r="D58" s="112">
        <v>1</v>
      </c>
    </row>
    <row r="59" spans="1:4" s="72" customFormat="1" ht="18.95" customHeight="1" x14ac:dyDescent="0.25">
      <c r="A59" s="111">
        <v>103</v>
      </c>
      <c r="B59" s="115" t="s">
        <v>452</v>
      </c>
      <c r="C59" s="115" t="s">
        <v>453</v>
      </c>
      <c r="D59" s="112">
        <v>3</v>
      </c>
    </row>
    <row r="60" spans="1:4" s="72" customFormat="1" ht="18.95" customHeight="1" x14ac:dyDescent="0.25">
      <c r="A60" s="111">
        <v>104</v>
      </c>
      <c r="B60" s="115" t="s">
        <v>454</v>
      </c>
      <c r="C60" s="115" t="s">
        <v>455</v>
      </c>
      <c r="D60" s="112">
        <v>3</v>
      </c>
    </row>
    <row r="61" spans="1:4" s="72" customFormat="1" ht="18.95" customHeight="1" x14ac:dyDescent="0.25">
      <c r="A61" s="111">
        <v>15</v>
      </c>
      <c r="B61" s="86" t="s">
        <v>456</v>
      </c>
      <c r="C61" s="93" t="s">
        <v>457</v>
      </c>
      <c r="D61" s="112">
        <v>1</v>
      </c>
    </row>
    <row r="62" spans="1:4" s="72" customFormat="1" ht="18.95" customHeight="1" x14ac:dyDescent="0.25">
      <c r="A62" s="111">
        <v>35</v>
      </c>
      <c r="B62" s="86" t="s">
        <v>458</v>
      </c>
      <c r="C62" s="93" t="s">
        <v>459</v>
      </c>
      <c r="D62" s="112">
        <v>2</v>
      </c>
    </row>
    <row r="63" spans="1:4" s="72" customFormat="1" ht="18.95" customHeight="1" x14ac:dyDescent="0.25">
      <c r="A63" s="111">
        <v>36</v>
      </c>
      <c r="B63" s="86" t="s">
        <v>460</v>
      </c>
      <c r="C63" s="93" t="s">
        <v>459</v>
      </c>
      <c r="D63" s="112">
        <v>1</v>
      </c>
    </row>
    <row r="64" spans="1:4" s="72" customFormat="1" ht="18.95" customHeight="1" x14ac:dyDescent="0.25">
      <c r="A64" s="111">
        <v>22</v>
      </c>
      <c r="B64" s="86" t="s">
        <v>461</v>
      </c>
      <c r="C64" s="93" t="s">
        <v>462</v>
      </c>
      <c r="D64" s="112">
        <v>1</v>
      </c>
    </row>
    <row r="65" spans="1:4" s="72" customFormat="1" ht="18.95" customHeight="1" x14ac:dyDescent="0.25">
      <c r="A65" s="111">
        <v>62</v>
      </c>
      <c r="B65" s="86" t="s">
        <v>463</v>
      </c>
      <c r="C65" s="93" t="s">
        <v>464</v>
      </c>
      <c r="D65" s="112">
        <v>1</v>
      </c>
    </row>
    <row r="66" spans="1:4" s="72" customFormat="1" ht="18.95" customHeight="1" x14ac:dyDescent="0.25">
      <c r="A66" s="111">
        <v>66</v>
      </c>
      <c r="B66" s="93" t="s">
        <v>465</v>
      </c>
      <c r="C66" s="93" t="s">
        <v>466</v>
      </c>
      <c r="D66" s="112">
        <v>2</v>
      </c>
    </row>
    <row r="67" spans="1:4" s="72" customFormat="1" ht="18.95" customHeight="1" x14ac:dyDescent="0.25">
      <c r="A67" s="111">
        <v>16</v>
      </c>
      <c r="B67" s="86" t="s">
        <v>467</v>
      </c>
      <c r="C67" s="93" t="s">
        <v>468</v>
      </c>
      <c r="D67" s="112">
        <v>1</v>
      </c>
    </row>
    <row r="68" spans="1:4" s="72" customFormat="1" ht="18.95" customHeight="1" x14ac:dyDescent="0.25">
      <c r="A68" s="111">
        <v>23</v>
      </c>
      <c r="B68" s="93" t="s">
        <v>469</v>
      </c>
      <c r="C68" s="93" t="s">
        <v>470</v>
      </c>
      <c r="D68" s="112">
        <v>2</v>
      </c>
    </row>
    <row r="69" spans="1:4" s="72" customFormat="1" ht="18.95" customHeight="1" x14ac:dyDescent="0.25">
      <c r="A69" s="111">
        <v>33</v>
      </c>
      <c r="B69" s="93" t="s">
        <v>471</v>
      </c>
      <c r="C69" s="93" t="s">
        <v>472</v>
      </c>
      <c r="D69" s="112">
        <v>2</v>
      </c>
    </row>
    <row r="70" spans="1:4" s="72" customFormat="1" ht="18.95" customHeight="1" x14ac:dyDescent="0.25">
      <c r="A70" s="111">
        <v>34</v>
      </c>
      <c r="B70" s="93" t="s">
        <v>473</v>
      </c>
      <c r="C70" s="93" t="s">
        <v>474</v>
      </c>
      <c r="D70" s="112">
        <v>2</v>
      </c>
    </row>
    <row r="71" spans="1:4" s="72" customFormat="1" ht="18.95" customHeight="1" x14ac:dyDescent="0.25">
      <c r="A71" s="111">
        <v>99</v>
      </c>
      <c r="B71" s="93" t="s">
        <v>475</v>
      </c>
      <c r="C71" s="93" t="s">
        <v>476</v>
      </c>
      <c r="D71" s="112">
        <v>5</v>
      </c>
    </row>
    <row r="72" spans="1:4" s="72" customFormat="1" ht="18.95" customHeight="1" x14ac:dyDescent="0.25">
      <c r="A72" s="111">
        <v>25</v>
      </c>
      <c r="B72" s="86" t="s">
        <v>477</v>
      </c>
      <c r="C72" s="93" t="s">
        <v>478</v>
      </c>
      <c r="D72" s="112">
        <v>1</v>
      </c>
    </row>
    <row r="73" spans="1:4" s="72" customFormat="1" ht="18.95" customHeight="1" x14ac:dyDescent="0.25">
      <c r="A73" s="111">
        <v>102</v>
      </c>
      <c r="B73" s="86" t="s">
        <v>479</v>
      </c>
      <c r="C73" s="93" t="s">
        <v>480</v>
      </c>
      <c r="D73" s="112">
        <v>5</v>
      </c>
    </row>
    <row r="74" spans="1:4" s="72" customFormat="1" ht="18.95" customHeight="1" x14ac:dyDescent="0.25">
      <c r="A74" s="111">
        <v>67</v>
      </c>
      <c r="B74" s="93" t="s">
        <v>481</v>
      </c>
      <c r="C74" s="93" t="s">
        <v>482</v>
      </c>
      <c r="D74" s="112">
        <v>4</v>
      </c>
    </row>
    <row r="75" spans="1:4" s="72" customFormat="1" ht="18.95" customHeight="1" x14ac:dyDescent="0.25">
      <c r="A75" s="111">
        <v>41</v>
      </c>
      <c r="B75" s="86" t="s">
        <v>483</v>
      </c>
      <c r="C75" s="93" t="s">
        <v>484</v>
      </c>
      <c r="D75" s="112">
        <v>2</v>
      </c>
    </row>
    <row r="76" spans="1:4" s="72" customFormat="1" ht="18.95" customHeight="1" x14ac:dyDescent="0.25">
      <c r="A76" s="111">
        <v>42</v>
      </c>
      <c r="B76" s="86" t="s">
        <v>485</v>
      </c>
      <c r="C76" s="93" t="s">
        <v>486</v>
      </c>
      <c r="D76" s="112">
        <v>2</v>
      </c>
    </row>
    <row r="77" spans="1:4" s="72" customFormat="1" ht="18.95" customHeight="1" x14ac:dyDescent="0.25">
      <c r="A77" s="111">
        <v>29</v>
      </c>
      <c r="B77" s="86" t="s">
        <v>487</v>
      </c>
      <c r="C77" s="93" t="s">
        <v>488</v>
      </c>
      <c r="D77" s="112">
        <v>1</v>
      </c>
    </row>
    <row r="78" spans="1:4" s="72" customFormat="1" ht="18.95" customHeight="1" x14ac:dyDescent="0.25">
      <c r="A78" s="111">
        <v>98</v>
      </c>
      <c r="B78" s="86" t="s">
        <v>489</v>
      </c>
      <c r="C78" s="93" t="s">
        <v>490</v>
      </c>
      <c r="D78" s="112">
        <v>5</v>
      </c>
    </row>
    <row r="79" spans="1:4" s="72" customFormat="1" ht="18.95" customHeight="1" x14ac:dyDescent="0.25">
      <c r="A79" s="111">
        <v>27</v>
      </c>
      <c r="B79" s="86" t="s">
        <v>491</v>
      </c>
      <c r="C79" s="93" t="s">
        <v>492</v>
      </c>
      <c r="D79" s="112">
        <v>1</v>
      </c>
    </row>
    <row r="80" spans="1:4" s="72" customFormat="1" ht="18.95" customHeight="1" x14ac:dyDescent="0.25">
      <c r="A80" s="111">
        <v>69</v>
      </c>
      <c r="B80" s="114" t="s">
        <v>493</v>
      </c>
      <c r="C80" s="93" t="s">
        <v>494</v>
      </c>
      <c r="D80" s="112">
        <v>1</v>
      </c>
    </row>
    <row r="81" spans="1:4" s="72" customFormat="1" ht="18.95" customHeight="1" x14ac:dyDescent="0.25">
      <c r="A81" s="111">
        <v>90</v>
      </c>
      <c r="B81" s="89" t="s">
        <v>495</v>
      </c>
      <c r="C81" s="116" t="s">
        <v>496</v>
      </c>
      <c r="D81" s="112">
        <v>5</v>
      </c>
    </row>
    <row r="82" spans="1:4" s="72" customFormat="1" ht="18.95" customHeight="1" x14ac:dyDescent="0.25">
      <c r="A82" s="111">
        <v>89</v>
      </c>
      <c r="B82" s="89" t="s">
        <v>497</v>
      </c>
      <c r="C82" s="116" t="s">
        <v>498</v>
      </c>
      <c r="D82" s="112">
        <v>5</v>
      </c>
    </row>
    <row r="83" spans="1:4" s="72" customFormat="1" ht="18.95" customHeight="1" x14ac:dyDescent="0.25">
      <c r="A83" s="111">
        <v>82</v>
      </c>
      <c r="B83" s="89" t="s">
        <v>499</v>
      </c>
      <c r="C83" s="116" t="s">
        <v>500</v>
      </c>
      <c r="D83" s="112">
        <v>2</v>
      </c>
    </row>
    <row r="84" spans="1:4" s="72" customFormat="1" ht="18.95" customHeight="1" x14ac:dyDescent="0.25">
      <c r="A84" s="111">
        <v>74</v>
      </c>
      <c r="B84" s="114" t="s">
        <v>501</v>
      </c>
      <c r="C84" s="114" t="s">
        <v>502</v>
      </c>
      <c r="D84" s="112">
        <v>1</v>
      </c>
    </row>
    <row r="85" spans="1:4" s="72" customFormat="1" ht="18.95" customHeight="1" x14ac:dyDescent="0.25">
      <c r="A85" s="111">
        <v>106</v>
      </c>
      <c r="B85" s="115" t="s">
        <v>398</v>
      </c>
      <c r="C85" s="115" t="s">
        <v>503</v>
      </c>
      <c r="D85" s="112">
        <v>3</v>
      </c>
    </row>
    <row r="86" spans="1:4" s="72" customFormat="1" ht="18.95" customHeight="1" x14ac:dyDescent="0.25">
      <c r="A86" s="111">
        <v>105</v>
      </c>
      <c r="B86" s="115" t="s">
        <v>504</v>
      </c>
      <c r="C86" s="115" t="s">
        <v>505</v>
      </c>
      <c r="D86" s="112">
        <v>3</v>
      </c>
    </row>
    <row r="87" spans="1:4" s="72" customFormat="1" ht="18.95" customHeight="1" x14ac:dyDescent="0.25">
      <c r="A87" s="111">
        <v>85</v>
      </c>
      <c r="B87" s="86" t="s">
        <v>506</v>
      </c>
      <c r="C87" s="93" t="s">
        <v>507</v>
      </c>
      <c r="D87" s="112">
        <v>2</v>
      </c>
    </row>
    <row r="88" spans="1:4" s="72" customFormat="1" ht="18.95" customHeight="1" x14ac:dyDescent="0.25">
      <c r="A88" s="111">
        <v>86</v>
      </c>
      <c r="B88" s="86" t="s">
        <v>508</v>
      </c>
      <c r="C88" s="93" t="s">
        <v>509</v>
      </c>
      <c r="D88" s="112">
        <v>2</v>
      </c>
    </row>
    <row r="89" spans="1:4" s="72" customFormat="1" ht="18.95" customHeight="1" x14ac:dyDescent="0.25">
      <c r="A89" s="111">
        <v>94</v>
      </c>
      <c r="B89" s="86" t="s">
        <v>510</v>
      </c>
      <c r="C89" s="93" t="s">
        <v>511</v>
      </c>
      <c r="D89" s="112">
        <v>5</v>
      </c>
    </row>
    <row r="90" spans="1:4" s="72" customFormat="1" ht="18.95" customHeight="1" x14ac:dyDescent="0.25">
      <c r="A90" s="111">
        <v>32</v>
      </c>
      <c r="B90" s="93" t="s">
        <v>512</v>
      </c>
      <c r="C90" s="93" t="s">
        <v>513</v>
      </c>
      <c r="D90" s="112">
        <v>5</v>
      </c>
    </row>
    <row r="91" spans="1:4" s="72" customFormat="1" ht="18.95" customHeight="1" x14ac:dyDescent="0.25">
      <c r="A91" s="111">
        <v>77</v>
      </c>
      <c r="B91" s="86" t="s">
        <v>514</v>
      </c>
      <c r="C91" s="93" t="s">
        <v>515</v>
      </c>
      <c r="D91" s="112">
        <v>1</v>
      </c>
    </row>
    <row r="92" spans="1:4" s="72" customFormat="1" ht="18.95" customHeight="1" x14ac:dyDescent="0.25">
      <c r="A92" s="111">
        <v>65</v>
      </c>
      <c r="B92" s="89" t="s">
        <v>516</v>
      </c>
      <c r="C92" s="116" t="s">
        <v>517</v>
      </c>
      <c r="D92" s="112">
        <v>5</v>
      </c>
    </row>
    <row r="93" spans="1:4" s="72" customFormat="1" ht="18.95" customHeight="1" x14ac:dyDescent="0.25">
      <c r="A93" s="111">
        <v>55</v>
      </c>
      <c r="B93" s="86" t="s">
        <v>518</v>
      </c>
      <c r="C93" s="93" t="s">
        <v>519</v>
      </c>
      <c r="D93" s="112">
        <v>1</v>
      </c>
    </row>
    <row r="94" spans="1:4" s="72" customFormat="1" ht="18.95" customHeight="1" x14ac:dyDescent="0.25">
      <c r="A94" s="111">
        <v>54</v>
      </c>
      <c r="B94" s="86" t="s">
        <v>520</v>
      </c>
      <c r="C94" s="93" t="s">
        <v>521</v>
      </c>
      <c r="D94" s="112">
        <v>1</v>
      </c>
    </row>
    <row r="95" spans="1:4" s="72" customFormat="1" ht="18.95" customHeight="1" x14ac:dyDescent="0.25">
      <c r="A95" s="111">
        <v>64</v>
      </c>
      <c r="B95" s="86" t="s">
        <v>522</v>
      </c>
      <c r="C95" s="93" t="s">
        <v>523</v>
      </c>
      <c r="D95" s="112">
        <v>1</v>
      </c>
    </row>
    <row r="96" spans="1:4" s="72" customFormat="1" ht="18.95" customHeight="1" x14ac:dyDescent="0.25">
      <c r="A96" s="111">
        <v>78</v>
      </c>
      <c r="B96" s="86" t="s">
        <v>524</v>
      </c>
      <c r="C96" s="93" t="s">
        <v>525</v>
      </c>
      <c r="D96" s="112">
        <v>1</v>
      </c>
    </row>
    <row r="97" spans="1:4" s="72" customFormat="1" ht="18.95" customHeight="1" x14ac:dyDescent="0.25">
      <c r="A97" s="111">
        <v>79</v>
      </c>
      <c r="B97" s="86" t="s">
        <v>526</v>
      </c>
      <c r="C97" s="93" t="s">
        <v>527</v>
      </c>
      <c r="D97" s="112">
        <v>1</v>
      </c>
    </row>
    <row r="98" spans="1:4" s="72" customFormat="1" ht="18.95" customHeight="1" x14ac:dyDescent="0.25">
      <c r="A98" s="111">
        <v>88</v>
      </c>
      <c r="B98" s="97" t="s">
        <v>528</v>
      </c>
      <c r="C98" s="89" t="s">
        <v>529</v>
      </c>
      <c r="D98" s="112">
        <v>3</v>
      </c>
    </row>
    <row r="99" spans="1:4" s="72" customFormat="1" ht="18.95" customHeight="1" x14ac:dyDescent="0.25">
      <c r="A99" s="111">
        <v>87</v>
      </c>
      <c r="B99" s="97" t="s">
        <v>530</v>
      </c>
      <c r="C99" s="89" t="s">
        <v>531</v>
      </c>
      <c r="D99" s="112">
        <v>3</v>
      </c>
    </row>
    <row r="100" spans="1:4" s="72" customFormat="1" ht="18.95" customHeight="1" x14ac:dyDescent="0.25">
      <c r="A100" s="111">
        <v>96</v>
      </c>
      <c r="B100" s="86" t="s">
        <v>532</v>
      </c>
      <c r="C100" s="93" t="s">
        <v>533</v>
      </c>
      <c r="D100" s="112">
        <v>5</v>
      </c>
    </row>
    <row r="101" spans="1:4" s="72" customFormat="1" ht="18.95" customHeight="1" x14ac:dyDescent="0.25">
      <c r="A101" s="111">
        <v>97</v>
      </c>
      <c r="B101" s="89" t="s">
        <v>534</v>
      </c>
      <c r="C101" s="116" t="s">
        <v>535</v>
      </c>
      <c r="D101" s="117">
        <v>6</v>
      </c>
    </row>
    <row r="102" spans="1:4" s="72" customFormat="1" ht="18.95" customHeight="1" x14ac:dyDescent="0.25">
      <c r="A102" s="111">
        <v>19</v>
      </c>
      <c r="B102" s="86" t="s">
        <v>349</v>
      </c>
      <c r="C102" s="93" t="s">
        <v>536</v>
      </c>
      <c r="D102" s="112">
        <v>1</v>
      </c>
    </row>
    <row r="103" spans="1:4" s="72" customFormat="1" ht="18.95" customHeight="1" x14ac:dyDescent="0.25">
      <c r="A103" s="111">
        <v>2</v>
      </c>
      <c r="B103" s="86" t="s">
        <v>537</v>
      </c>
      <c r="C103" s="93" t="s">
        <v>538</v>
      </c>
      <c r="D103" s="112">
        <v>1</v>
      </c>
    </row>
    <row r="104" spans="1:4" s="72" customFormat="1" ht="18.95" customHeight="1" x14ac:dyDescent="0.25">
      <c r="A104" s="111">
        <v>10</v>
      </c>
      <c r="B104" s="93" t="s">
        <v>539</v>
      </c>
      <c r="C104" s="93" t="s">
        <v>540</v>
      </c>
      <c r="D104" s="112">
        <v>4</v>
      </c>
    </row>
    <row r="105" spans="1:4" s="72" customFormat="1" ht="18.95" customHeight="1" x14ac:dyDescent="0.25">
      <c r="A105" s="111">
        <v>47</v>
      </c>
      <c r="B105" s="94" t="s">
        <v>541</v>
      </c>
      <c r="C105" s="116" t="s">
        <v>542</v>
      </c>
      <c r="D105" s="112">
        <v>5</v>
      </c>
    </row>
    <row r="106" spans="1:4" s="72" customFormat="1" ht="27" customHeight="1" x14ac:dyDescent="0.25">
      <c r="A106" s="111">
        <v>45</v>
      </c>
      <c r="B106" s="89" t="s">
        <v>543</v>
      </c>
      <c r="C106" s="116" t="s">
        <v>544</v>
      </c>
      <c r="D106" s="112">
        <v>2</v>
      </c>
    </row>
    <row r="107" spans="1:4" s="72" customFormat="1" ht="18.95" customHeight="1" x14ac:dyDescent="0.25">
      <c r="A107" s="111">
        <v>46</v>
      </c>
      <c r="B107" s="89" t="s">
        <v>545</v>
      </c>
      <c r="C107" s="116" t="s">
        <v>546</v>
      </c>
      <c r="D107" s="112">
        <v>5</v>
      </c>
    </row>
  </sheetData>
  <autoFilter ref="A1:D10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85"/>
  <sheetViews>
    <sheetView topLeftCell="A43" zoomScale="110" zoomScaleNormal="110" workbookViewId="0">
      <selection activeCell="I8" sqref="I8"/>
    </sheetView>
  </sheetViews>
  <sheetFormatPr defaultColWidth="9.140625" defaultRowHeight="14.25" x14ac:dyDescent="0.2"/>
  <cols>
    <col min="1" max="1" width="4.42578125" style="102" customWidth="1"/>
    <col min="2" max="2" width="21" style="54" customWidth="1"/>
    <col min="3" max="3" width="32.140625" style="55" customWidth="1"/>
    <col min="4" max="4" width="13.7109375" style="103" customWidth="1"/>
    <col min="5" max="16384" width="9.140625" style="57"/>
  </cols>
  <sheetData>
    <row r="1" spans="1:4" ht="24" customHeight="1" x14ac:dyDescent="0.2">
      <c r="A1" s="78"/>
      <c r="B1" s="79" t="s">
        <v>165</v>
      </c>
      <c r="C1" s="79" t="s">
        <v>11</v>
      </c>
      <c r="D1" s="80" t="s">
        <v>166</v>
      </c>
    </row>
    <row r="2" spans="1:4" s="51" customFormat="1" ht="18.95" customHeight="1" x14ac:dyDescent="0.25">
      <c r="A2" s="81">
        <v>92</v>
      </c>
      <c r="B2" s="82" t="s">
        <v>547</v>
      </c>
      <c r="C2" s="82" t="s">
        <v>548</v>
      </c>
      <c r="D2" s="104">
        <v>3</v>
      </c>
    </row>
    <row r="3" spans="1:4" s="51" customFormat="1" ht="18.95" customHeight="1" x14ac:dyDescent="0.25">
      <c r="A3" s="85">
        <v>93</v>
      </c>
      <c r="B3" s="93" t="s">
        <v>549</v>
      </c>
      <c r="C3" s="93" t="s">
        <v>550</v>
      </c>
      <c r="D3" s="105">
        <v>3</v>
      </c>
    </row>
    <row r="4" spans="1:4" s="51" customFormat="1" ht="18.95" customHeight="1" x14ac:dyDescent="0.25">
      <c r="A4" s="85">
        <v>80</v>
      </c>
      <c r="B4" s="93" t="s">
        <v>551</v>
      </c>
      <c r="C4" s="93" t="s">
        <v>552</v>
      </c>
      <c r="D4" s="105">
        <v>6</v>
      </c>
    </row>
    <row r="5" spans="1:4" s="51" customFormat="1" ht="18.95" customHeight="1" x14ac:dyDescent="0.25">
      <c r="A5" s="85">
        <v>41</v>
      </c>
      <c r="B5" s="93" t="s">
        <v>553</v>
      </c>
      <c r="C5" s="93" t="s">
        <v>554</v>
      </c>
      <c r="D5" s="105">
        <v>3</v>
      </c>
    </row>
    <row r="6" spans="1:4" s="51" customFormat="1" ht="18.95" customHeight="1" x14ac:dyDescent="0.25">
      <c r="A6" s="85">
        <v>42</v>
      </c>
      <c r="B6" s="93" t="s">
        <v>555</v>
      </c>
      <c r="C6" s="93" t="s">
        <v>556</v>
      </c>
      <c r="D6" s="105">
        <v>3</v>
      </c>
    </row>
    <row r="7" spans="1:4" s="51" customFormat="1" ht="18.95" customHeight="1" x14ac:dyDescent="0.25">
      <c r="A7" s="85">
        <v>21</v>
      </c>
      <c r="B7" s="93" t="s">
        <v>557</v>
      </c>
      <c r="C7" s="93" t="s">
        <v>558</v>
      </c>
      <c r="D7" s="105">
        <v>2</v>
      </c>
    </row>
    <row r="8" spans="1:4" s="51" customFormat="1" ht="18.95" customHeight="1" x14ac:dyDescent="0.25">
      <c r="A8" s="85">
        <v>22</v>
      </c>
      <c r="B8" s="93" t="s">
        <v>559</v>
      </c>
      <c r="C8" s="93" t="s">
        <v>560</v>
      </c>
      <c r="D8" s="105">
        <v>5</v>
      </c>
    </row>
    <row r="9" spans="1:4" s="51" customFormat="1" ht="18.95" customHeight="1" x14ac:dyDescent="0.25">
      <c r="A9" s="85">
        <v>23</v>
      </c>
      <c r="B9" s="93" t="s">
        <v>561</v>
      </c>
      <c r="C9" s="93" t="s">
        <v>562</v>
      </c>
      <c r="D9" s="105">
        <v>1</v>
      </c>
    </row>
    <row r="10" spans="1:4" s="51" customFormat="1" ht="18.95" customHeight="1" x14ac:dyDescent="0.25">
      <c r="A10" s="85">
        <v>31</v>
      </c>
      <c r="B10" s="93" t="s">
        <v>563</v>
      </c>
      <c r="C10" s="93" t="s">
        <v>564</v>
      </c>
      <c r="D10" s="105">
        <v>3</v>
      </c>
    </row>
    <row r="11" spans="1:4" s="51" customFormat="1" ht="18.95" customHeight="1" x14ac:dyDescent="0.25">
      <c r="A11" s="85">
        <v>1</v>
      </c>
      <c r="B11" s="93" t="s">
        <v>565</v>
      </c>
      <c r="C11" s="93" t="s">
        <v>566</v>
      </c>
      <c r="D11" s="105">
        <v>3</v>
      </c>
    </row>
    <row r="12" spans="1:4" s="51" customFormat="1" ht="18.95" customHeight="1" x14ac:dyDescent="0.25">
      <c r="A12" s="85">
        <v>3</v>
      </c>
      <c r="B12" s="93" t="s">
        <v>567</v>
      </c>
      <c r="C12" s="93" t="s">
        <v>568</v>
      </c>
      <c r="D12" s="105">
        <v>3</v>
      </c>
    </row>
    <row r="13" spans="1:4" s="51" customFormat="1" ht="18.95" customHeight="1" x14ac:dyDescent="0.25">
      <c r="A13" s="85">
        <v>39</v>
      </c>
      <c r="B13" s="93" t="s">
        <v>569</v>
      </c>
      <c r="C13" s="93" t="s">
        <v>570</v>
      </c>
      <c r="D13" s="105">
        <v>3</v>
      </c>
    </row>
    <row r="14" spans="1:4" s="51" customFormat="1" ht="18.95" customHeight="1" x14ac:dyDescent="0.25">
      <c r="A14" s="85">
        <v>38</v>
      </c>
      <c r="B14" s="93" t="s">
        <v>571</v>
      </c>
      <c r="C14" s="93" t="s">
        <v>572</v>
      </c>
      <c r="D14" s="105">
        <v>3</v>
      </c>
    </row>
    <row r="15" spans="1:4" s="51" customFormat="1" ht="18.95" customHeight="1" x14ac:dyDescent="0.25">
      <c r="A15" s="85">
        <v>40</v>
      </c>
      <c r="B15" s="93" t="s">
        <v>573</v>
      </c>
      <c r="C15" s="93" t="s">
        <v>574</v>
      </c>
      <c r="D15" s="105">
        <v>3</v>
      </c>
    </row>
    <row r="16" spans="1:4" s="51" customFormat="1" ht="18.95" customHeight="1" x14ac:dyDescent="0.25">
      <c r="A16" s="85">
        <v>26</v>
      </c>
      <c r="B16" s="93" t="s">
        <v>575</v>
      </c>
      <c r="C16" s="93" t="s">
        <v>576</v>
      </c>
      <c r="D16" s="105">
        <v>3</v>
      </c>
    </row>
    <row r="17" spans="1:4" s="51" customFormat="1" ht="18.95" customHeight="1" x14ac:dyDescent="0.25">
      <c r="A17" s="85">
        <v>25</v>
      </c>
      <c r="B17" s="93" t="s">
        <v>577</v>
      </c>
      <c r="C17" s="93" t="s">
        <v>578</v>
      </c>
      <c r="D17" s="105">
        <v>3</v>
      </c>
    </row>
    <row r="18" spans="1:4" s="51" customFormat="1" ht="18.95" customHeight="1" x14ac:dyDescent="0.25">
      <c r="A18" s="85">
        <v>27</v>
      </c>
      <c r="B18" s="93" t="s">
        <v>579</v>
      </c>
      <c r="C18" s="93" t="s">
        <v>580</v>
      </c>
      <c r="D18" s="105">
        <v>3</v>
      </c>
    </row>
    <row r="19" spans="1:4" s="51" customFormat="1" ht="18.95" customHeight="1" x14ac:dyDescent="0.25">
      <c r="A19" s="85">
        <v>33</v>
      </c>
      <c r="B19" s="93" t="s">
        <v>581</v>
      </c>
      <c r="C19" s="93" t="s">
        <v>582</v>
      </c>
      <c r="D19" s="105">
        <v>3</v>
      </c>
    </row>
    <row r="20" spans="1:4" s="51" customFormat="1" ht="18.95" customHeight="1" x14ac:dyDescent="0.25">
      <c r="A20" s="85">
        <v>32</v>
      </c>
      <c r="B20" s="93" t="s">
        <v>583</v>
      </c>
      <c r="C20" s="93" t="s">
        <v>584</v>
      </c>
      <c r="D20" s="105">
        <v>3</v>
      </c>
    </row>
    <row r="21" spans="1:4" s="51" customFormat="1" ht="18.95" customHeight="1" x14ac:dyDescent="0.25">
      <c r="A21" s="85">
        <v>34</v>
      </c>
      <c r="B21" s="93" t="s">
        <v>585</v>
      </c>
      <c r="C21" s="93" t="s">
        <v>586</v>
      </c>
      <c r="D21" s="105">
        <v>3</v>
      </c>
    </row>
    <row r="22" spans="1:4" s="51" customFormat="1" ht="18.95" customHeight="1" x14ac:dyDescent="0.25">
      <c r="A22" s="85">
        <v>75</v>
      </c>
      <c r="B22" s="106" t="s">
        <v>587</v>
      </c>
      <c r="C22" s="106" t="s">
        <v>588</v>
      </c>
      <c r="D22" s="105">
        <v>6</v>
      </c>
    </row>
    <row r="23" spans="1:4" s="51" customFormat="1" ht="18.95" customHeight="1" x14ac:dyDescent="0.25">
      <c r="A23" s="85">
        <v>77</v>
      </c>
      <c r="B23" s="106" t="s">
        <v>589</v>
      </c>
      <c r="C23" s="106" t="s">
        <v>590</v>
      </c>
      <c r="D23" s="105">
        <v>6</v>
      </c>
    </row>
    <row r="24" spans="1:4" s="51" customFormat="1" ht="18.95" customHeight="1" x14ac:dyDescent="0.25">
      <c r="A24" s="85">
        <v>74</v>
      </c>
      <c r="B24" s="106" t="s">
        <v>591</v>
      </c>
      <c r="C24" s="106" t="s">
        <v>592</v>
      </c>
      <c r="D24" s="105">
        <v>6</v>
      </c>
    </row>
    <row r="25" spans="1:4" s="51" customFormat="1" ht="18.95" customHeight="1" x14ac:dyDescent="0.25">
      <c r="A25" s="85">
        <v>78</v>
      </c>
      <c r="B25" s="106" t="s">
        <v>593</v>
      </c>
      <c r="C25" s="106" t="s">
        <v>594</v>
      </c>
      <c r="D25" s="105">
        <v>6</v>
      </c>
    </row>
    <row r="26" spans="1:4" s="51" customFormat="1" ht="18.95" customHeight="1" x14ac:dyDescent="0.25">
      <c r="A26" s="85">
        <v>79</v>
      </c>
      <c r="B26" s="106" t="s">
        <v>595</v>
      </c>
      <c r="C26" s="106" t="s">
        <v>596</v>
      </c>
      <c r="D26" s="105">
        <v>6</v>
      </c>
    </row>
    <row r="27" spans="1:4" s="51" customFormat="1" ht="18.95" customHeight="1" x14ac:dyDescent="0.25">
      <c r="A27" s="85">
        <v>97</v>
      </c>
      <c r="B27" s="93" t="s">
        <v>597</v>
      </c>
      <c r="C27" s="93" t="s">
        <v>598</v>
      </c>
      <c r="D27" s="105">
        <v>6</v>
      </c>
    </row>
    <row r="28" spans="1:4" s="51" customFormat="1" ht="18.95" customHeight="1" x14ac:dyDescent="0.25">
      <c r="A28" s="85">
        <v>96</v>
      </c>
      <c r="B28" s="93" t="s">
        <v>599</v>
      </c>
      <c r="C28" s="93" t="s">
        <v>600</v>
      </c>
      <c r="D28" s="105">
        <v>7</v>
      </c>
    </row>
    <row r="29" spans="1:4" s="51" customFormat="1" ht="18.95" customHeight="1" x14ac:dyDescent="0.25">
      <c r="A29" s="85">
        <v>62</v>
      </c>
      <c r="B29" s="93" t="s">
        <v>601</v>
      </c>
      <c r="C29" s="93" t="s">
        <v>602</v>
      </c>
      <c r="D29" s="105">
        <v>3</v>
      </c>
    </row>
    <row r="30" spans="1:4" s="51" customFormat="1" ht="18.95" customHeight="1" x14ac:dyDescent="0.25">
      <c r="A30" s="85">
        <v>61</v>
      </c>
      <c r="B30" s="93" t="s">
        <v>603</v>
      </c>
      <c r="C30" s="93" t="s">
        <v>604</v>
      </c>
      <c r="D30" s="105">
        <v>3</v>
      </c>
    </row>
    <row r="31" spans="1:4" s="51" customFormat="1" ht="18.95" customHeight="1" x14ac:dyDescent="0.25">
      <c r="A31" s="85">
        <v>63</v>
      </c>
      <c r="B31" s="93" t="s">
        <v>605</v>
      </c>
      <c r="C31" s="93" t="s">
        <v>606</v>
      </c>
      <c r="D31" s="105">
        <v>3</v>
      </c>
    </row>
    <row r="32" spans="1:4" s="51" customFormat="1" ht="18.95" customHeight="1" x14ac:dyDescent="0.25">
      <c r="A32" s="85">
        <v>36</v>
      </c>
      <c r="B32" s="93" t="s">
        <v>607</v>
      </c>
      <c r="C32" s="93" t="s">
        <v>608</v>
      </c>
      <c r="D32" s="105">
        <v>3</v>
      </c>
    </row>
    <row r="33" spans="1:4" s="51" customFormat="1" ht="18.95" customHeight="1" x14ac:dyDescent="0.25">
      <c r="A33" s="85">
        <v>35</v>
      </c>
      <c r="B33" s="93" t="s">
        <v>609</v>
      </c>
      <c r="C33" s="93" t="s">
        <v>610</v>
      </c>
      <c r="D33" s="105">
        <v>3</v>
      </c>
    </row>
    <row r="34" spans="1:4" s="51" customFormat="1" ht="18.95" customHeight="1" x14ac:dyDescent="0.25">
      <c r="A34" s="85">
        <v>37</v>
      </c>
      <c r="B34" s="93" t="s">
        <v>611</v>
      </c>
      <c r="C34" s="93" t="s">
        <v>612</v>
      </c>
      <c r="D34" s="105">
        <v>4</v>
      </c>
    </row>
    <row r="35" spans="1:4" s="51" customFormat="1" ht="18.95" customHeight="1" x14ac:dyDescent="0.25">
      <c r="A35" s="85">
        <v>5</v>
      </c>
      <c r="B35" s="93" t="s">
        <v>613</v>
      </c>
      <c r="C35" s="93" t="s">
        <v>614</v>
      </c>
      <c r="D35" s="105">
        <v>3</v>
      </c>
    </row>
    <row r="36" spans="1:4" s="51" customFormat="1" ht="18.95" customHeight="1" x14ac:dyDescent="0.25">
      <c r="A36" s="85">
        <v>4</v>
      </c>
      <c r="B36" s="93" t="s">
        <v>615</v>
      </c>
      <c r="C36" s="93" t="s">
        <v>616</v>
      </c>
      <c r="D36" s="105">
        <v>3</v>
      </c>
    </row>
    <row r="37" spans="1:4" s="51" customFormat="1" ht="18.95" customHeight="1" x14ac:dyDescent="0.25">
      <c r="A37" s="85">
        <v>7</v>
      </c>
      <c r="B37" s="93" t="s">
        <v>617</v>
      </c>
      <c r="C37" s="93" t="s">
        <v>618</v>
      </c>
      <c r="D37" s="105">
        <v>3</v>
      </c>
    </row>
    <row r="38" spans="1:4" s="51" customFormat="1" ht="18.95" customHeight="1" x14ac:dyDescent="0.25">
      <c r="A38" s="85">
        <v>6</v>
      </c>
      <c r="B38" s="93" t="s">
        <v>619</v>
      </c>
      <c r="C38" s="93" t="s">
        <v>620</v>
      </c>
      <c r="D38" s="105">
        <v>3</v>
      </c>
    </row>
    <row r="39" spans="1:4" s="51" customFormat="1" ht="18.95" customHeight="1" x14ac:dyDescent="0.25">
      <c r="A39" s="85">
        <v>64</v>
      </c>
      <c r="B39" s="93" t="s">
        <v>621</v>
      </c>
      <c r="C39" s="93" t="s">
        <v>622</v>
      </c>
      <c r="D39" s="105">
        <v>3</v>
      </c>
    </row>
    <row r="40" spans="1:4" s="51" customFormat="1" ht="18.95" customHeight="1" x14ac:dyDescent="0.25">
      <c r="A40" s="85">
        <v>65</v>
      </c>
      <c r="B40" s="93" t="s">
        <v>623</v>
      </c>
      <c r="C40" s="93" t="s">
        <v>624</v>
      </c>
      <c r="D40" s="105">
        <v>3</v>
      </c>
    </row>
    <row r="41" spans="1:4" s="51" customFormat="1" ht="18.95" customHeight="1" x14ac:dyDescent="0.25">
      <c r="A41" s="85">
        <v>66</v>
      </c>
      <c r="B41" s="93" t="s">
        <v>625</v>
      </c>
      <c r="C41" s="93" t="s">
        <v>626</v>
      </c>
      <c r="D41" s="105">
        <v>3</v>
      </c>
    </row>
    <row r="42" spans="1:4" s="51" customFormat="1" ht="18.95" customHeight="1" x14ac:dyDescent="0.25">
      <c r="A42" s="85">
        <v>8</v>
      </c>
      <c r="B42" s="93" t="s">
        <v>627</v>
      </c>
      <c r="C42" s="93" t="s">
        <v>628</v>
      </c>
      <c r="D42" s="105">
        <v>3</v>
      </c>
    </row>
    <row r="43" spans="1:4" s="51" customFormat="1" ht="18.95" customHeight="1" x14ac:dyDescent="0.25">
      <c r="A43" s="85">
        <v>9</v>
      </c>
      <c r="B43" s="93" t="s">
        <v>629</v>
      </c>
      <c r="C43" s="93" t="s">
        <v>630</v>
      </c>
      <c r="D43" s="105">
        <v>3</v>
      </c>
    </row>
    <row r="44" spans="1:4" s="51" customFormat="1" ht="18.95" customHeight="1" x14ac:dyDescent="0.25">
      <c r="A44" s="85">
        <v>51</v>
      </c>
      <c r="B44" s="93" t="s">
        <v>631</v>
      </c>
      <c r="C44" s="93" t="s">
        <v>632</v>
      </c>
      <c r="D44" s="105">
        <v>5</v>
      </c>
    </row>
    <row r="45" spans="1:4" s="51" customFormat="1" ht="18.95" customHeight="1" x14ac:dyDescent="0.25">
      <c r="A45" s="85">
        <v>52</v>
      </c>
      <c r="B45" s="93" t="s">
        <v>633</v>
      </c>
      <c r="C45" s="93" t="s">
        <v>634</v>
      </c>
      <c r="D45" s="105">
        <v>5</v>
      </c>
    </row>
    <row r="46" spans="1:4" s="51" customFormat="1" ht="18.95" customHeight="1" x14ac:dyDescent="0.25">
      <c r="A46" s="85">
        <v>53</v>
      </c>
      <c r="B46" s="93" t="s">
        <v>635</v>
      </c>
      <c r="C46" s="93" t="s">
        <v>636</v>
      </c>
      <c r="D46" s="105">
        <v>5</v>
      </c>
    </row>
    <row r="47" spans="1:4" s="51" customFormat="1" ht="18.95" customHeight="1" x14ac:dyDescent="0.25">
      <c r="A47" s="85">
        <v>67</v>
      </c>
      <c r="B47" s="93" t="s">
        <v>637</v>
      </c>
      <c r="C47" s="93" t="s">
        <v>638</v>
      </c>
      <c r="D47" s="105">
        <v>6</v>
      </c>
    </row>
    <row r="48" spans="1:4" s="51" customFormat="1" ht="18.95" customHeight="1" x14ac:dyDescent="0.25">
      <c r="A48" s="85">
        <v>72</v>
      </c>
      <c r="B48" s="93" t="s">
        <v>639</v>
      </c>
      <c r="C48" s="93" t="s">
        <v>640</v>
      </c>
      <c r="D48" s="105">
        <v>6</v>
      </c>
    </row>
    <row r="49" spans="1:4" s="51" customFormat="1" ht="18.95" customHeight="1" x14ac:dyDescent="0.25">
      <c r="A49" s="85">
        <v>70</v>
      </c>
      <c r="B49" s="93" t="s">
        <v>641</v>
      </c>
      <c r="C49" s="93" t="s">
        <v>642</v>
      </c>
      <c r="D49" s="105">
        <v>6</v>
      </c>
    </row>
    <row r="50" spans="1:4" s="51" customFormat="1" ht="18.95" customHeight="1" x14ac:dyDescent="0.25">
      <c r="A50" s="85">
        <v>73</v>
      </c>
      <c r="B50" s="93" t="s">
        <v>643</v>
      </c>
      <c r="C50" s="93" t="s">
        <v>644</v>
      </c>
      <c r="D50" s="105">
        <v>6</v>
      </c>
    </row>
    <row r="51" spans="1:4" s="51" customFormat="1" ht="18.95" customHeight="1" x14ac:dyDescent="0.25">
      <c r="A51" s="85">
        <v>95</v>
      </c>
      <c r="B51" s="93" t="s">
        <v>645</v>
      </c>
      <c r="C51" s="93" t="s">
        <v>646</v>
      </c>
      <c r="D51" s="105">
        <v>3</v>
      </c>
    </row>
    <row r="52" spans="1:4" s="51" customFormat="1" ht="18.95" customHeight="1" x14ac:dyDescent="0.25">
      <c r="A52" s="85">
        <v>90</v>
      </c>
      <c r="B52" s="93" t="s">
        <v>647</v>
      </c>
      <c r="C52" s="93" t="s">
        <v>648</v>
      </c>
      <c r="D52" s="105">
        <v>6</v>
      </c>
    </row>
    <row r="53" spans="1:4" s="51" customFormat="1" ht="18.95" customHeight="1" x14ac:dyDescent="0.25">
      <c r="A53" s="85">
        <v>91</v>
      </c>
      <c r="B53" s="93" t="s">
        <v>649</v>
      </c>
      <c r="C53" s="93" t="s">
        <v>650</v>
      </c>
      <c r="D53" s="105">
        <v>6</v>
      </c>
    </row>
    <row r="54" spans="1:4" s="51" customFormat="1" ht="18.95" customHeight="1" x14ac:dyDescent="0.25">
      <c r="A54" s="85">
        <v>17</v>
      </c>
      <c r="B54" s="93" t="s">
        <v>651</v>
      </c>
      <c r="C54" s="93" t="s">
        <v>652</v>
      </c>
      <c r="D54" s="105">
        <v>3</v>
      </c>
    </row>
    <row r="55" spans="1:4" s="51" customFormat="1" ht="18.95" customHeight="1" x14ac:dyDescent="0.25">
      <c r="A55" s="85">
        <v>16</v>
      </c>
      <c r="B55" s="93" t="s">
        <v>653</v>
      </c>
      <c r="C55" s="93" t="s">
        <v>654</v>
      </c>
      <c r="D55" s="105">
        <v>3</v>
      </c>
    </row>
    <row r="56" spans="1:4" s="51" customFormat="1" ht="18.95" customHeight="1" x14ac:dyDescent="0.25">
      <c r="A56" s="85">
        <v>20</v>
      </c>
      <c r="B56" s="93" t="s">
        <v>655</v>
      </c>
      <c r="C56" s="93" t="s">
        <v>656</v>
      </c>
      <c r="D56" s="105">
        <v>3</v>
      </c>
    </row>
    <row r="57" spans="1:4" s="51" customFormat="1" ht="18.95" customHeight="1" x14ac:dyDescent="0.25">
      <c r="A57" s="85">
        <v>18</v>
      </c>
      <c r="B57" s="93" t="s">
        <v>657</v>
      </c>
      <c r="C57" s="93" t="s">
        <v>658</v>
      </c>
      <c r="D57" s="105">
        <v>3</v>
      </c>
    </row>
    <row r="58" spans="1:4" s="51" customFormat="1" ht="18.95" customHeight="1" x14ac:dyDescent="0.25">
      <c r="A58" s="85">
        <v>19</v>
      </c>
      <c r="B58" s="93" t="s">
        <v>659</v>
      </c>
      <c r="C58" s="93" t="s">
        <v>660</v>
      </c>
      <c r="D58" s="105">
        <v>2</v>
      </c>
    </row>
    <row r="59" spans="1:4" s="51" customFormat="1" ht="18.95" customHeight="1" x14ac:dyDescent="0.25">
      <c r="A59" s="85">
        <v>94</v>
      </c>
      <c r="B59" s="93" t="s">
        <v>661</v>
      </c>
      <c r="C59" s="93" t="s">
        <v>662</v>
      </c>
      <c r="D59" s="105">
        <v>3</v>
      </c>
    </row>
    <row r="60" spans="1:4" s="51" customFormat="1" ht="18.95" customHeight="1" x14ac:dyDescent="0.25">
      <c r="A60" s="85">
        <v>24</v>
      </c>
      <c r="B60" s="93" t="s">
        <v>663</v>
      </c>
      <c r="C60" s="93" t="s">
        <v>664</v>
      </c>
      <c r="D60" s="105">
        <v>1</v>
      </c>
    </row>
    <row r="61" spans="1:4" s="51" customFormat="1" ht="18.95" customHeight="1" x14ac:dyDescent="0.25">
      <c r="A61" s="85">
        <v>59</v>
      </c>
      <c r="B61" s="93" t="s">
        <v>665</v>
      </c>
      <c r="C61" s="93" t="s">
        <v>666</v>
      </c>
      <c r="D61" s="105">
        <v>5</v>
      </c>
    </row>
    <row r="62" spans="1:4" s="51" customFormat="1" ht="18.95" customHeight="1" x14ac:dyDescent="0.25">
      <c r="A62" s="85">
        <v>57</v>
      </c>
      <c r="B62" s="93" t="s">
        <v>667</v>
      </c>
      <c r="C62" s="93" t="s">
        <v>668</v>
      </c>
      <c r="D62" s="105">
        <v>5</v>
      </c>
    </row>
    <row r="63" spans="1:4" s="51" customFormat="1" ht="18.95" customHeight="1" x14ac:dyDescent="0.25">
      <c r="A63" s="85">
        <v>60</v>
      </c>
      <c r="B63" s="93" t="s">
        <v>669</v>
      </c>
      <c r="C63" s="93" t="s">
        <v>670</v>
      </c>
      <c r="D63" s="105">
        <v>5</v>
      </c>
    </row>
    <row r="64" spans="1:4" s="51" customFormat="1" ht="18.95" customHeight="1" x14ac:dyDescent="0.25">
      <c r="A64" s="85">
        <v>58</v>
      </c>
      <c r="B64" s="93" t="s">
        <v>671</v>
      </c>
      <c r="C64" s="93" t="s">
        <v>672</v>
      </c>
      <c r="D64" s="105">
        <v>6</v>
      </c>
    </row>
    <row r="65" spans="1:4" s="51" customFormat="1" ht="18.95" customHeight="1" x14ac:dyDescent="0.25">
      <c r="A65" s="85">
        <v>83</v>
      </c>
      <c r="B65" s="93" t="s">
        <v>673</v>
      </c>
      <c r="C65" s="93" t="s">
        <v>674</v>
      </c>
      <c r="D65" s="105">
        <v>4</v>
      </c>
    </row>
    <row r="66" spans="1:4" s="51" customFormat="1" ht="18.95" customHeight="1" x14ac:dyDescent="0.25">
      <c r="A66" s="85">
        <v>84</v>
      </c>
      <c r="B66" s="93" t="s">
        <v>675</v>
      </c>
      <c r="C66" s="93" t="s">
        <v>676</v>
      </c>
      <c r="D66" s="105">
        <v>4</v>
      </c>
    </row>
    <row r="67" spans="1:4" s="51" customFormat="1" ht="18.95" customHeight="1" x14ac:dyDescent="0.25">
      <c r="A67" s="85">
        <v>48</v>
      </c>
      <c r="B67" s="93" t="s">
        <v>677</v>
      </c>
      <c r="C67" s="93" t="s">
        <v>678</v>
      </c>
      <c r="D67" s="105">
        <v>3</v>
      </c>
    </row>
    <row r="68" spans="1:4" s="51" customFormat="1" ht="18.95" customHeight="1" x14ac:dyDescent="0.25">
      <c r="A68" s="85">
        <v>46</v>
      </c>
      <c r="B68" s="93" t="s">
        <v>679</v>
      </c>
      <c r="C68" s="93" t="s">
        <v>680</v>
      </c>
      <c r="D68" s="105">
        <v>3</v>
      </c>
    </row>
    <row r="69" spans="1:4" s="51" customFormat="1" ht="18.95" customHeight="1" x14ac:dyDescent="0.25">
      <c r="A69" s="85">
        <v>45</v>
      </c>
      <c r="B69" s="93" t="s">
        <v>681</v>
      </c>
      <c r="C69" s="93" t="s">
        <v>682</v>
      </c>
      <c r="D69" s="105">
        <v>3</v>
      </c>
    </row>
    <row r="70" spans="1:4" s="51" customFormat="1" ht="18.95" customHeight="1" x14ac:dyDescent="0.25">
      <c r="A70" s="85">
        <v>50</v>
      </c>
      <c r="B70" s="93" t="s">
        <v>683</v>
      </c>
      <c r="C70" s="93" t="s">
        <v>684</v>
      </c>
      <c r="D70" s="105">
        <v>3</v>
      </c>
    </row>
    <row r="71" spans="1:4" s="51" customFormat="1" ht="18.95" customHeight="1" x14ac:dyDescent="0.25">
      <c r="A71" s="85">
        <v>49</v>
      </c>
      <c r="B71" s="93" t="s">
        <v>685</v>
      </c>
      <c r="C71" s="93" t="s">
        <v>686</v>
      </c>
      <c r="D71" s="105">
        <v>3</v>
      </c>
    </row>
    <row r="72" spans="1:4" s="51" customFormat="1" ht="18.95" customHeight="1" x14ac:dyDescent="0.25">
      <c r="A72" s="85">
        <v>47</v>
      </c>
      <c r="B72" s="93" t="s">
        <v>687</v>
      </c>
      <c r="C72" s="93" t="s">
        <v>688</v>
      </c>
      <c r="D72" s="105">
        <v>3</v>
      </c>
    </row>
    <row r="73" spans="1:4" s="51" customFormat="1" ht="18.95" customHeight="1" x14ac:dyDescent="0.25">
      <c r="A73" s="85">
        <v>86</v>
      </c>
      <c r="B73" s="93" t="s">
        <v>689</v>
      </c>
      <c r="C73" s="93" t="s">
        <v>690</v>
      </c>
      <c r="D73" s="105">
        <v>6</v>
      </c>
    </row>
    <row r="74" spans="1:4" s="51" customFormat="1" ht="18.95" customHeight="1" x14ac:dyDescent="0.25">
      <c r="A74" s="85">
        <v>88</v>
      </c>
      <c r="B74" s="93" t="s">
        <v>691</v>
      </c>
      <c r="C74" s="93" t="s">
        <v>692</v>
      </c>
      <c r="D74" s="105">
        <v>6</v>
      </c>
    </row>
    <row r="75" spans="1:4" s="52" customFormat="1" ht="18.95" customHeight="1" x14ac:dyDescent="0.25">
      <c r="A75" s="85">
        <v>54</v>
      </c>
      <c r="B75" s="93" t="s">
        <v>693</v>
      </c>
      <c r="C75" s="93" t="s">
        <v>694</v>
      </c>
      <c r="D75" s="105">
        <v>5</v>
      </c>
    </row>
    <row r="76" spans="1:4" s="51" customFormat="1" ht="18.95" customHeight="1" x14ac:dyDescent="0.25">
      <c r="A76" s="85">
        <v>55</v>
      </c>
      <c r="B76" s="93" t="s">
        <v>695</v>
      </c>
      <c r="C76" s="93" t="s">
        <v>696</v>
      </c>
      <c r="D76" s="105">
        <v>5</v>
      </c>
    </row>
    <row r="77" spans="1:4" s="51" customFormat="1" ht="18.95" customHeight="1" x14ac:dyDescent="0.25">
      <c r="A77" s="85">
        <v>56</v>
      </c>
      <c r="B77" s="93" t="s">
        <v>697</v>
      </c>
      <c r="C77" s="93" t="s">
        <v>698</v>
      </c>
      <c r="D77" s="105">
        <v>5</v>
      </c>
    </row>
    <row r="78" spans="1:4" s="51" customFormat="1" ht="18.95" customHeight="1" x14ac:dyDescent="0.25">
      <c r="A78" s="85">
        <v>28</v>
      </c>
      <c r="B78" s="93" t="s">
        <v>699</v>
      </c>
      <c r="C78" s="93" t="s">
        <v>700</v>
      </c>
      <c r="D78" s="105">
        <v>3</v>
      </c>
    </row>
    <row r="79" spans="1:4" s="51" customFormat="1" ht="18.95" customHeight="1" x14ac:dyDescent="0.25">
      <c r="A79" s="85">
        <v>29</v>
      </c>
      <c r="B79" s="93" t="s">
        <v>701</v>
      </c>
      <c r="C79" s="93" t="s">
        <v>702</v>
      </c>
      <c r="D79" s="105">
        <v>3</v>
      </c>
    </row>
    <row r="80" spans="1:4" s="51" customFormat="1" ht="18.95" customHeight="1" x14ac:dyDescent="0.25">
      <c r="A80" s="85">
        <v>43</v>
      </c>
      <c r="B80" s="93" t="s">
        <v>703</v>
      </c>
      <c r="C80" s="93" t="s">
        <v>704</v>
      </c>
      <c r="D80" s="105">
        <v>3</v>
      </c>
    </row>
    <row r="81" spans="1:4" s="51" customFormat="1" ht="18.95" customHeight="1" x14ac:dyDescent="0.25">
      <c r="A81" s="85">
        <v>44</v>
      </c>
      <c r="B81" s="93" t="s">
        <v>705</v>
      </c>
      <c r="C81" s="93" t="s">
        <v>706</v>
      </c>
      <c r="D81" s="105">
        <v>3</v>
      </c>
    </row>
    <row r="82" spans="1:4" s="51" customFormat="1" ht="18.95" customHeight="1" x14ac:dyDescent="0.25">
      <c r="A82" s="85">
        <v>11</v>
      </c>
      <c r="B82" s="93" t="s">
        <v>707</v>
      </c>
      <c r="C82" s="93" t="s">
        <v>708</v>
      </c>
      <c r="D82" s="105">
        <v>3</v>
      </c>
    </row>
    <row r="83" spans="1:4" s="51" customFormat="1" ht="18.95" customHeight="1" x14ac:dyDescent="0.25">
      <c r="A83" s="85">
        <v>12</v>
      </c>
      <c r="B83" s="93" t="s">
        <v>709</v>
      </c>
      <c r="C83" s="93" t="s">
        <v>710</v>
      </c>
      <c r="D83" s="105">
        <v>3</v>
      </c>
    </row>
    <row r="84" spans="1:4" s="51" customFormat="1" ht="18.95" customHeight="1" x14ac:dyDescent="0.25">
      <c r="A84" s="85">
        <v>14</v>
      </c>
      <c r="B84" s="93" t="s">
        <v>711</v>
      </c>
      <c r="C84" s="93" t="s">
        <v>712</v>
      </c>
      <c r="D84" s="105">
        <v>4</v>
      </c>
    </row>
    <row r="85" spans="1:4" s="52" customFormat="1" ht="18.95" customHeight="1" x14ac:dyDescent="0.25">
      <c r="A85" s="85">
        <v>13</v>
      </c>
      <c r="B85" s="93" t="s">
        <v>713</v>
      </c>
      <c r="C85" s="93" t="s">
        <v>714</v>
      </c>
      <c r="D85" s="105">
        <v>3</v>
      </c>
    </row>
  </sheetData>
  <autoFilter ref="A1:D85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121"/>
  <sheetViews>
    <sheetView topLeftCell="A25" zoomScale="110" zoomScaleNormal="110" workbookViewId="0">
      <selection activeCell="I81" sqref="I81"/>
    </sheetView>
  </sheetViews>
  <sheetFormatPr defaultColWidth="9.140625" defaultRowHeight="14.25" x14ac:dyDescent="0.2"/>
  <cols>
    <col min="1" max="1" width="4.85546875" style="74" customWidth="1"/>
    <col min="2" max="2" width="19.5703125" style="75" customWidth="1"/>
    <col min="3" max="3" width="33.85546875" style="75" customWidth="1"/>
    <col min="4" max="4" width="13.85546875" style="76" customWidth="1"/>
    <col min="5" max="5" width="9.140625" style="77"/>
    <col min="6" max="6" width="13.85546875" style="77" customWidth="1"/>
    <col min="7" max="16384" width="9.140625" style="77"/>
  </cols>
  <sheetData>
    <row r="1" spans="1:4" ht="21.75" customHeight="1" x14ac:dyDescent="0.2">
      <c r="A1" s="78"/>
      <c r="B1" s="79" t="s">
        <v>165</v>
      </c>
      <c r="C1" s="79" t="s">
        <v>11</v>
      </c>
      <c r="D1" s="80" t="s">
        <v>166</v>
      </c>
    </row>
    <row r="2" spans="1:4" s="72" customFormat="1" ht="18.95" customHeight="1" x14ac:dyDescent="0.25">
      <c r="A2" s="81">
        <v>4</v>
      </c>
      <c r="B2" s="82" t="s">
        <v>715</v>
      </c>
      <c r="C2" s="83" t="s">
        <v>716</v>
      </c>
      <c r="D2" s="84">
        <v>3</v>
      </c>
    </row>
    <row r="3" spans="1:4" s="72" customFormat="1" ht="18.95" customHeight="1" x14ac:dyDescent="0.25">
      <c r="A3" s="85">
        <v>99</v>
      </c>
      <c r="B3" s="86" t="s">
        <v>717</v>
      </c>
      <c r="C3" s="87" t="s">
        <v>718</v>
      </c>
      <c r="D3" s="88">
        <v>3</v>
      </c>
    </row>
    <row r="4" spans="1:4" s="72" customFormat="1" ht="18.95" customHeight="1" x14ac:dyDescent="0.25">
      <c r="A4" s="85">
        <v>78</v>
      </c>
      <c r="B4" s="89" t="s">
        <v>719</v>
      </c>
      <c r="C4" s="90" t="s">
        <v>720</v>
      </c>
      <c r="D4" s="88">
        <v>5</v>
      </c>
    </row>
    <row r="5" spans="1:4" s="72" customFormat="1" ht="18.95" customHeight="1" x14ac:dyDescent="0.25">
      <c r="A5" s="85">
        <v>77</v>
      </c>
      <c r="B5" s="89" t="s">
        <v>721</v>
      </c>
      <c r="C5" s="90" t="s">
        <v>722</v>
      </c>
      <c r="D5" s="88">
        <v>5</v>
      </c>
    </row>
    <row r="6" spans="1:4" s="72" customFormat="1" ht="18.95" customHeight="1" x14ac:dyDescent="0.25">
      <c r="A6" s="85">
        <v>76</v>
      </c>
      <c r="B6" s="89" t="s">
        <v>723</v>
      </c>
      <c r="C6" s="90" t="s">
        <v>724</v>
      </c>
      <c r="D6" s="88">
        <v>5</v>
      </c>
    </row>
    <row r="7" spans="1:4" s="72" customFormat="1" ht="18.95" customHeight="1" x14ac:dyDescent="0.25">
      <c r="A7" s="85">
        <v>75</v>
      </c>
      <c r="B7" s="89" t="s">
        <v>725</v>
      </c>
      <c r="C7" s="90" t="s">
        <v>726</v>
      </c>
      <c r="D7" s="88">
        <v>5</v>
      </c>
    </row>
    <row r="8" spans="1:4" s="72" customFormat="1" ht="18.95" customHeight="1" x14ac:dyDescent="0.25">
      <c r="A8" s="85">
        <v>52</v>
      </c>
      <c r="B8" s="91" t="s">
        <v>727</v>
      </c>
      <c r="C8" s="92" t="s">
        <v>728</v>
      </c>
      <c r="D8" s="88">
        <v>3</v>
      </c>
    </row>
    <row r="9" spans="1:4" s="72" customFormat="1" ht="18.95" customHeight="1" x14ac:dyDescent="0.25">
      <c r="A9" s="85">
        <v>54</v>
      </c>
      <c r="B9" s="91" t="s">
        <v>729</v>
      </c>
      <c r="C9" s="92" t="s">
        <v>730</v>
      </c>
      <c r="D9" s="88">
        <v>3</v>
      </c>
    </row>
    <row r="10" spans="1:4" s="72" customFormat="1" ht="18.95" customHeight="1" x14ac:dyDescent="0.25">
      <c r="A10" s="85">
        <v>59</v>
      </c>
      <c r="B10" s="91" t="s">
        <v>731</v>
      </c>
      <c r="C10" s="92" t="s">
        <v>732</v>
      </c>
      <c r="D10" s="88">
        <v>3</v>
      </c>
    </row>
    <row r="11" spans="1:4" s="72" customFormat="1" ht="18.95" customHeight="1" x14ac:dyDescent="0.25">
      <c r="A11" s="85">
        <v>57</v>
      </c>
      <c r="B11" s="91" t="s">
        <v>733</v>
      </c>
      <c r="C11" s="92" t="s">
        <v>734</v>
      </c>
      <c r="D11" s="88">
        <v>3</v>
      </c>
    </row>
    <row r="12" spans="1:4" s="72" customFormat="1" ht="18.95" customHeight="1" x14ac:dyDescent="0.25">
      <c r="A12" s="85">
        <v>56</v>
      </c>
      <c r="B12" s="91" t="s">
        <v>735</v>
      </c>
      <c r="C12" s="92" t="s">
        <v>736</v>
      </c>
      <c r="D12" s="88">
        <v>3</v>
      </c>
    </row>
    <row r="13" spans="1:4" s="72" customFormat="1" ht="18.95" customHeight="1" x14ac:dyDescent="0.25">
      <c r="A13" s="85">
        <v>53</v>
      </c>
      <c r="B13" s="91" t="s">
        <v>737</v>
      </c>
      <c r="C13" s="92" t="s">
        <v>738</v>
      </c>
      <c r="D13" s="88">
        <v>3</v>
      </c>
    </row>
    <row r="14" spans="1:4" s="72" customFormat="1" ht="18.95" customHeight="1" x14ac:dyDescent="0.25">
      <c r="A14" s="85">
        <v>55</v>
      </c>
      <c r="B14" s="91" t="s">
        <v>739</v>
      </c>
      <c r="C14" s="92" t="s">
        <v>740</v>
      </c>
      <c r="D14" s="88">
        <v>3</v>
      </c>
    </row>
    <row r="15" spans="1:4" s="72" customFormat="1" ht="18.95" customHeight="1" x14ac:dyDescent="0.25">
      <c r="A15" s="85">
        <v>58</v>
      </c>
      <c r="B15" s="91" t="s">
        <v>741</v>
      </c>
      <c r="C15" s="92" t="s">
        <v>742</v>
      </c>
      <c r="D15" s="88">
        <v>3</v>
      </c>
    </row>
    <row r="16" spans="1:4" s="73" customFormat="1" ht="18.95" customHeight="1" x14ac:dyDescent="0.25">
      <c r="A16" s="85">
        <v>60</v>
      </c>
      <c r="B16" s="91" t="s">
        <v>743</v>
      </c>
      <c r="C16" s="92" t="s">
        <v>744</v>
      </c>
      <c r="D16" s="88">
        <v>3</v>
      </c>
    </row>
    <row r="17" spans="1:4" s="73" customFormat="1" ht="18.95" customHeight="1" x14ac:dyDescent="0.25">
      <c r="A17" s="85">
        <v>61</v>
      </c>
      <c r="B17" s="91" t="s">
        <v>745</v>
      </c>
      <c r="C17" s="92" t="s">
        <v>746</v>
      </c>
      <c r="D17" s="88">
        <v>3</v>
      </c>
    </row>
    <row r="18" spans="1:4" s="72" customFormat="1" ht="18.95" customHeight="1" x14ac:dyDescent="0.25">
      <c r="A18" s="85">
        <v>62</v>
      </c>
      <c r="B18" s="91" t="s">
        <v>747</v>
      </c>
      <c r="C18" s="92" t="s">
        <v>748</v>
      </c>
      <c r="D18" s="88">
        <v>3</v>
      </c>
    </row>
    <row r="19" spans="1:4" s="72" customFormat="1" ht="18.95" customHeight="1" x14ac:dyDescent="0.25">
      <c r="A19" s="85">
        <v>37</v>
      </c>
      <c r="B19" s="89" t="s">
        <v>749</v>
      </c>
      <c r="C19" s="90" t="s">
        <v>750</v>
      </c>
      <c r="D19" s="88">
        <v>5</v>
      </c>
    </row>
    <row r="20" spans="1:4" s="72" customFormat="1" ht="18.95" customHeight="1" x14ac:dyDescent="0.25">
      <c r="A20" s="85">
        <v>35</v>
      </c>
      <c r="B20" s="89" t="s">
        <v>751</v>
      </c>
      <c r="C20" s="90" t="s">
        <v>752</v>
      </c>
      <c r="D20" s="88">
        <v>5</v>
      </c>
    </row>
    <row r="21" spans="1:4" s="72" customFormat="1" ht="18.95" customHeight="1" x14ac:dyDescent="0.25">
      <c r="A21" s="85">
        <v>34</v>
      </c>
      <c r="B21" s="93" t="s">
        <v>753</v>
      </c>
      <c r="C21" s="87" t="s">
        <v>754</v>
      </c>
      <c r="D21" s="88">
        <v>5</v>
      </c>
    </row>
    <row r="22" spans="1:4" s="72" customFormat="1" ht="18.95" customHeight="1" x14ac:dyDescent="0.25">
      <c r="A22" s="85">
        <v>36</v>
      </c>
      <c r="B22" s="93" t="s">
        <v>755</v>
      </c>
      <c r="C22" s="87" t="s">
        <v>756</v>
      </c>
      <c r="D22" s="88">
        <v>5</v>
      </c>
    </row>
    <row r="23" spans="1:4" s="72" customFormat="1" ht="18.95" customHeight="1" x14ac:dyDescent="0.25">
      <c r="A23" s="85">
        <v>38</v>
      </c>
      <c r="B23" s="94" t="s">
        <v>757</v>
      </c>
      <c r="C23" s="90" t="s">
        <v>758</v>
      </c>
      <c r="D23" s="88">
        <v>5</v>
      </c>
    </row>
    <row r="24" spans="1:4" s="72" customFormat="1" ht="18.95" customHeight="1" x14ac:dyDescent="0.25">
      <c r="A24" s="85">
        <v>94</v>
      </c>
      <c r="B24" s="86" t="s">
        <v>759</v>
      </c>
      <c r="C24" s="87" t="s">
        <v>760</v>
      </c>
      <c r="D24" s="88">
        <v>3</v>
      </c>
    </row>
    <row r="25" spans="1:4" s="72" customFormat="1" ht="18.95" customHeight="1" x14ac:dyDescent="0.25">
      <c r="A25" s="85">
        <v>10</v>
      </c>
      <c r="B25" s="93" t="s">
        <v>761</v>
      </c>
      <c r="C25" s="87" t="s">
        <v>762</v>
      </c>
      <c r="D25" s="88">
        <v>3</v>
      </c>
    </row>
    <row r="26" spans="1:4" s="72" customFormat="1" ht="18.95" customHeight="1" x14ac:dyDescent="0.25">
      <c r="A26" s="85">
        <v>11</v>
      </c>
      <c r="B26" s="93" t="s">
        <v>763</v>
      </c>
      <c r="C26" s="87" t="s">
        <v>764</v>
      </c>
      <c r="D26" s="88">
        <v>3</v>
      </c>
    </row>
    <row r="27" spans="1:4" s="72" customFormat="1" ht="18.95" customHeight="1" x14ac:dyDescent="0.25">
      <c r="A27" s="85">
        <v>79</v>
      </c>
      <c r="B27" s="89" t="s">
        <v>765</v>
      </c>
      <c r="C27" s="90" t="s">
        <v>766</v>
      </c>
      <c r="D27" s="88">
        <v>5</v>
      </c>
    </row>
    <row r="28" spans="1:4" s="72" customFormat="1" ht="18.95" customHeight="1" x14ac:dyDescent="0.25">
      <c r="A28" s="85">
        <v>87</v>
      </c>
      <c r="B28" s="89" t="s">
        <v>767</v>
      </c>
      <c r="C28" s="90" t="s">
        <v>768</v>
      </c>
      <c r="D28" s="88">
        <v>5</v>
      </c>
    </row>
    <row r="29" spans="1:4" s="72" customFormat="1" ht="18.95" customHeight="1" x14ac:dyDescent="0.25">
      <c r="A29" s="85">
        <v>90</v>
      </c>
      <c r="B29" s="89" t="s">
        <v>769</v>
      </c>
      <c r="C29" s="90" t="s">
        <v>770</v>
      </c>
      <c r="D29" s="88">
        <v>5</v>
      </c>
    </row>
    <row r="30" spans="1:4" s="72" customFormat="1" ht="18.95" customHeight="1" x14ac:dyDescent="0.25">
      <c r="A30" s="85">
        <v>89</v>
      </c>
      <c r="B30" s="89" t="s">
        <v>771</v>
      </c>
      <c r="C30" s="90" t="s">
        <v>772</v>
      </c>
      <c r="D30" s="88">
        <v>5</v>
      </c>
    </row>
    <row r="31" spans="1:4" s="72" customFormat="1" ht="18.95" customHeight="1" x14ac:dyDescent="0.25">
      <c r="A31" s="85">
        <v>88</v>
      </c>
      <c r="B31" s="89" t="s">
        <v>773</v>
      </c>
      <c r="C31" s="90" t="s">
        <v>774</v>
      </c>
      <c r="D31" s="88">
        <v>5</v>
      </c>
    </row>
    <row r="32" spans="1:4" s="72" customFormat="1" ht="18.95" customHeight="1" x14ac:dyDescent="0.25">
      <c r="A32" s="85">
        <v>14</v>
      </c>
      <c r="B32" s="93" t="s">
        <v>775</v>
      </c>
      <c r="C32" s="87" t="s">
        <v>776</v>
      </c>
      <c r="D32" s="88">
        <v>4</v>
      </c>
    </row>
    <row r="33" spans="1:4" s="72" customFormat="1" ht="18.95" customHeight="1" x14ac:dyDescent="0.25">
      <c r="A33" s="85">
        <v>15</v>
      </c>
      <c r="B33" s="93" t="s">
        <v>777</v>
      </c>
      <c r="C33" s="87" t="s">
        <v>778</v>
      </c>
      <c r="D33" s="88">
        <v>4</v>
      </c>
    </row>
    <row r="34" spans="1:4" s="72" customFormat="1" ht="18.95" customHeight="1" x14ac:dyDescent="0.25">
      <c r="A34" s="85">
        <v>1</v>
      </c>
      <c r="B34" s="93" t="s">
        <v>779</v>
      </c>
      <c r="C34" s="87" t="s">
        <v>780</v>
      </c>
      <c r="D34" s="88">
        <v>3</v>
      </c>
    </row>
    <row r="35" spans="1:4" s="72" customFormat="1" ht="18.95" customHeight="1" x14ac:dyDescent="0.25">
      <c r="A35" s="85">
        <v>3</v>
      </c>
      <c r="B35" s="93" t="s">
        <v>781</v>
      </c>
      <c r="C35" s="87" t="s">
        <v>782</v>
      </c>
      <c r="D35" s="88">
        <v>3</v>
      </c>
    </row>
    <row r="36" spans="1:4" s="72" customFormat="1" ht="18.95" customHeight="1" x14ac:dyDescent="0.25">
      <c r="A36" s="85">
        <v>2</v>
      </c>
      <c r="B36" s="93" t="s">
        <v>783</v>
      </c>
      <c r="C36" s="87" t="s">
        <v>784</v>
      </c>
      <c r="D36" s="88">
        <v>3</v>
      </c>
    </row>
    <row r="37" spans="1:4" s="72" customFormat="1" ht="18.95" customHeight="1" x14ac:dyDescent="0.25">
      <c r="A37" s="85">
        <v>84</v>
      </c>
      <c r="B37" s="89" t="s">
        <v>785</v>
      </c>
      <c r="C37" s="90" t="s">
        <v>786</v>
      </c>
      <c r="D37" s="88">
        <v>5</v>
      </c>
    </row>
    <row r="38" spans="1:4" s="72" customFormat="1" ht="18.95" customHeight="1" x14ac:dyDescent="0.25">
      <c r="A38" s="85">
        <v>82</v>
      </c>
      <c r="B38" s="89" t="s">
        <v>787</v>
      </c>
      <c r="C38" s="90" t="s">
        <v>788</v>
      </c>
      <c r="D38" s="88">
        <v>5</v>
      </c>
    </row>
    <row r="39" spans="1:4" s="72" customFormat="1" ht="18.95" customHeight="1" x14ac:dyDescent="0.25">
      <c r="A39" s="85">
        <v>83</v>
      </c>
      <c r="B39" s="95" t="s">
        <v>789</v>
      </c>
      <c r="C39" s="90" t="s">
        <v>790</v>
      </c>
      <c r="D39" s="88">
        <v>5</v>
      </c>
    </row>
    <row r="40" spans="1:4" s="72" customFormat="1" ht="18.95" customHeight="1" x14ac:dyDescent="0.25">
      <c r="A40" s="85">
        <v>86</v>
      </c>
      <c r="B40" s="89" t="s">
        <v>791</v>
      </c>
      <c r="C40" s="90" t="s">
        <v>792</v>
      </c>
      <c r="D40" s="88">
        <v>5</v>
      </c>
    </row>
    <row r="41" spans="1:4" s="72" customFormat="1" ht="18.95" customHeight="1" x14ac:dyDescent="0.25">
      <c r="A41" s="85">
        <v>81</v>
      </c>
      <c r="B41" s="89" t="s">
        <v>793</v>
      </c>
      <c r="C41" s="90" t="s">
        <v>794</v>
      </c>
      <c r="D41" s="88">
        <v>5</v>
      </c>
    </row>
    <row r="42" spans="1:4" s="72" customFormat="1" ht="18.95" customHeight="1" x14ac:dyDescent="0.25">
      <c r="A42" s="85">
        <v>85</v>
      </c>
      <c r="B42" s="89" t="s">
        <v>795</v>
      </c>
      <c r="C42" s="90" t="s">
        <v>796</v>
      </c>
      <c r="D42" s="88">
        <v>5</v>
      </c>
    </row>
    <row r="43" spans="1:4" s="72" customFormat="1" ht="18.95" customHeight="1" x14ac:dyDescent="0.25">
      <c r="A43" s="85">
        <v>108</v>
      </c>
      <c r="B43" s="93" t="s">
        <v>797</v>
      </c>
      <c r="C43" s="87" t="s">
        <v>798</v>
      </c>
      <c r="D43" s="88">
        <v>6</v>
      </c>
    </row>
    <row r="44" spans="1:4" s="72" customFormat="1" ht="18.95" customHeight="1" x14ac:dyDescent="0.25">
      <c r="A44" s="85">
        <v>95</v>
      </c>
      <c r="B44" s="86" t="s">
        <v>799</v>
      </c>
      <c r="C44" s="87" t="s">
        <v>800</v>
      </c>
      <c r="D44" s="88">
        <v>3</v>
      </c>
    </row>
    <row r="45" spans="1:4" s="72" customFormat="1" ht="18.95" customHeight="1" x14ac:dyDescent="0.25">
      <c r="A45" s="85">
        <v>115</v>
      </c>
      <c r="B45" s="86" t="s">
        <v>801</v>
      </c>
      <c r="C45" s="87" t="s">
        <v>802</v>
      </c>
      <c r="D45" s="88">
        <v>3</v>
      </c>
    </row>
    <row r="46" spans="1:4" s="72" customFormat="1" ht="18.95" customHeight="1" x14ac:dyDescent="0.25">
      <c r="A46" s="85">
        <v>112</v>
      </c>
      <c r="B46" s="89" t="s">
        <v>803</v>
      </c>
      <c r="C46" s="90" t="s">
        <v>804</v>
      </c>
      <c r="D46" s="88">
        <v>5</v>
      </c>
    </row>
    <row r="47" spans="1:4" s="72" customFormat="1" ht="18.95" customHeight="1" x14ac:dyDescent="0.25">
      <c r="A47" s="85">
        <v>97</v>
      </c>
      <c r="B47" s="86" t="s">
        <v>805</v>
      </c>
      <c r="C47" s="87" t="s">
        <v>806</v>
      </c>
      <c r="D47" s="88">
        <v>3</v>
      </c>
    </row>
    <row r="48" spans="1:4" s="73" customFormat="1" ht="18.95" customHeight="1" x14ac:dyDescent="0.25">
      <c r="A48" s="85">
        <v>80</v>
      </c>
      <c r="B48" s="89" t="s">
        <v>807</v>
      </c>
      <c r="C48" s="90" t="s">
        <v>808</v>
      </c>
      <c r="D48" s="88">
        <v>5</v>
      </c>
    </row>
    <row r="49" spans="1:4" s="73" customFormat="1" ht="18.95" customHeight="1" x14ac:dyDescent="0.25">
      <c r="A49" s="85">
        <v>113</v>
      </c>
      <c r="B49" s="86" t="s">
        <v>809</v>
      </c>
      <c r="C49" s="87" t="s">
        <v>810</v>
      </c>
      <c r="D49" s="88">
        <v>3</v>
      </c>
    </row>
    <row r="50" spans="1:4" s="73" customFormat="1" ht="18.95" customHeight="1" x14ac:dyDescent="0.25">
      <c r="A50" s="85">
        <v>96</v>
      </c>
      <c r="B50" s="86" t="s">
        <v>811</v>
      </c>
      <c r="C50" s="87" t="s">
        <v>812</v>
      </c>
      <c r="D50" s="88">
        <v>3</v>
      </c>
    </row>
    <row r="51" spans="1:4" s="73" customFormat="1" ht="18.95" customHeight="1" x14ac:dyDescent="0.25">
      <c r="A51" s="85">
        <v>101</v>
      </c>
      <c r="B51" s="93" t="s">
        <v>813</v>
      </c>
      <c r="C51" s="87" t="s">
        <v>814</v>
      </c>
      <c r="D51" s="88">
        <v>5</v>
      </c>
    </row>
    <row r="52" spans="1:4" s="73" customFormat="1" ht="18.95" customHeight="1" x14ac:dyDescent="0.25">
      <c r="A52" s="85">
        <v>102</v>
      </c>
      <c r="B52" s="93" t="s">
        <v>815</v>
      </c>
      <c r="C52" s="87" t="s">
        <v>816</v>
      </c>
      <c r="D52" s="88">
        <v>5</v>
      </c>
    </row>
    <row r="53" spans="1:4" s="72" customFormat="1" ht="18.95" customHeight="1" x14ac:dyDescent="0.25">
      <c r="A53" s="85">
        <v>103</v>
      </c>
      <c r="B53" s="89" t="s">
        <v>543</v>
      </c>
      <c r="C53" s="90" t="s">
        <v>817</v>
      </c>
      <c r="D53" s="88">
        <v>5</v>
      </c>
    </row>
    <row r="54" spans="1:4" s="72" customFormat="1" ht="18.95" customHeight="1" x14ac:dyDescent="0.25">
      <c r="A54" s="85">
        <v>104</v>
      </c>
      <c r="B54" s="93" t="s">
        <v>818</v>
      </c>
      <c r="C54" s="87" t="s">
        <v>819</v>
      </c>
      <c r="D54" s="88">
        <v>5</v>
      </c>
    </row>
    <row r="55" spans="1:4" s="72" customFormat="1" ht="18.95" customHeight="1" x14ac:dyDescent="0.25">
      <c r="A55" s="85">
        <v>105</v>
      </c>
      <c r="B55" s="93" t="s">
        <v>820</v>
      </c>
      <c r="C55" s="87" t="s">
        <v>821</v>
      </c>
      <c r="D55" s="88">
        <v>5</v>
      </c>
    </row>
    <row r="56" spans="1:4" s="72" customFormat="1" ht="18.95" customHeight="1" x14ac:dyDescent="0.25">
      <c r="A56" s="85">
        <v>98</v>
      </c>
      <c r="B56" s="86" t="s">
        <v>822</v>
      </c>
      <c r="C56" s="87" t="s">
        <v>823</v>
      </c>
      <c r="D56" s="88">
        <v>3</v>
      </c>
    </row>
    <row r="57" spans="1:4" s="72" customFormat="1" ht="18.95" customHeight="1" x14ac:dyDescent="0.25">
      <c r="A57" s="85">
        <v>114</v>
      </c>
      <c r="B57" s="86" t="s">
        <v>824</v>
      </c>
      <c r="C57" s="87" t="s">
        <v>825</v>
      </c>
      <c r="D57" s="88">
        <v>3</v>
      </c>
    </row>
    <row r="58" spans="1:4" s="72" customFormat="1" ht="18.95" customHeight="1" x14ac:dyDescent="0.25">
      <c r="A58" s="85">
        <v>100</v>
      </c>
      <c r="B58" s="86" t="s">
        <v>826</v>
      </c>
      <c r="C58" s="87" t="s">
        <v>827</v>
      </c>
      <c r="D58" s="88">
        <v>3</v>
      </c>
    </row>
    <row r="59" spans="1:4" s="73" customFormat="1" ht="18.95" customHeight="1" x14ac:dyDescent="0.25">
      <c r="A59" s="85">
        <v>111</v>
      </c>
      <c r="B59" s="89" t="s">
        <v>828</v>
      </c>
      <c r="C59" s="90" t="s">
        <v>829</v>
      </c>
      <c r="D59" s="88">
        <v>6</v>
      </c>
    </row>
    <row r="60" spans="1:4" s="72" customFormat="1" ht="18.95" customHeight="1" x14ac:dyDescent="0.25">
      <c r="A60" s="85">
        <v>109</v>
      </c>
      <c r="B60" s="89" t="s">
        <v>830</v>
      </c>
      <c r="C60" s="90" t="s">
        <v>831</v>
      </c>
      <c r="D60" s="88">
        <v>5</v>
      </c>
    </row>
    <row r="61" spans="1:4" s="73" customFormat="1" ht="18.95" customHeight="1" x14ac:dyDescent="0.25">
      <c r="A61" s="85">
        <v>110</v>
      </c>
      <c r="B61" s="94" t="s">
        <v>832</v>
      </c>
      <c r="C61" s="96" t="s">
        <v>833</v>
      </c>
      <c r="D61" s="88">
        <v>5</v>
      </c>
    </row>
    <row r="62" spans="1:4" s="72" customFormat="1" ht="18.95" customHeight="1" x14ac:dyDescent="0.25">
      <c r="A62" s="85">
        <v>106</v>
      </c>
      <c r="B62" s="93" t="s">
        <v>834</v>
      </c>
      <c r="C62" s="87" t="s">
        <v>835</v>
      </c>
      <c r="D62" s="88">
        <v>4</v>
      </c>
    </row>
    <row r="63" spans="1:4" s="72" customFormat="1" ht="18.95" customHeight="1" x14ac:dyDescent="0.25">
      <c r="A63" s="85">
        <v>107</v>
      </c>
      <c r="B63" s="93" t="s">
        <v>836</v>
      </c>
      <c r="C63" s="87" t="s">
        <v>837</v>
      </c>
      <c r="D63" s="88">
        <v>5</v>
      </c>
    </row>
    <row r="64" spans="1:4" s="72" customFormat="1" ht="18.95" customHeight="1" x14ac:dyDescent="0.25">
      <c r="A64" s="85">
        <v>93</v>
      </c>
      <c r="B64" s="86" t="s">
        <v>838</v>
      </c>
      <c r="C64" s="87" t="s">
        <v>839</v>
      </c>
      <c r="D64" s="88">
        <v>3</v>
      </c>
    </row>
    <row r="65" spans="1:4" s="72" customFormat="1" ht="18.95" customHeight="1" x14ac:dyDescent="0.25">
      <c r="A65" s="85">
        <v>92</v>
      </c>
      <c r="B65" s="86" t="s">
        <v>840</v>
      </c>
      <c r="C65" s="87" t="s">
        <v>841</v>
      </c>
      <c r="D65" s="88">
        <v>3</v>
      </c>
    </row>
    <row r="66" spans="1:4" s="72" customFormat="1" ht="18.95" customHeight="1" x14ac:dyDescent="0.25">
      <c r="A66" s="85">
        <v>5</v>
      </c>
      <c r="B66" s="93" t="s">
        <v>842</v>
      </c>
      <c r="C66" s="87" t="s">
        <v>843</v>
      </c>
      <c r="D66" s="88">
        <v>3</v>
      </c>
    </row>
    <row r="67" spans="1:4" s="72" customFormat="1" ht="18.95" customHeight="1" x14ac:dyDescent="0.25">
      <c r="A67" s="85">
        <v>22</v>
      </c>
      <c r="B67" s="93" t="s">
        <v>844</v>
      </c>
      <c r="C67" s="87" t="s">
        <v>845</v>
      </c>
      <c r="D67" s="88">
        <v>3</v>
      </c>
    </row>
    <row r="68" spans="1:4" s="72" customFormat="1" ht="18.95" customHeight="1" x14ac:dyDescent="0.25">
      <c r="A68" s="85">
        <v>25</v>
      </c>
      <c r="B68" s="93" t="s">
        <v>846</v>
      </c>
      <c r="C68" s="87" t="s">
        <v>847</v>
      </c>
      <c r="D68" s="88">
        <v>3</v>
      </c>
    </row>
    <row r="69" spans="1:4" s="72" customFormat="1" ht="18.95" customHeight="1" x14ac:dyDescent="0.25">
      <c r="A69" s="85">
        <v>23</v>
      </c>
      <c r="B69" s="93" t="s">
        <v>848</v>
      </c>
      <c r="C69" s="87" t="s">
        <v>849</v>
      </c>
      <c r="D69" s="88">
        <v>3</v>
      </c>
    </row>
    <row r="70" spans="1:4" s="72" customFormat="1" ht="18.95" customHeight="1" x14ac:dyDescent="0.25">
      <c r="A70" s="85">
        <v>26</v>
      </c>
      <c r="B70" s="93" t="s">
        <v>850</v>
      </c>
      <c r="C70" s="87" t="s">
        <v>851</v>
      </c>
      <c r="D70" s="88">
        <v>3</v>
      </c>
    </row>
    <row r="71" spans="1:4" s="72" customFormat="1" ht="18.95" customHeight="1" x14ac:dyDescent="0.25">
      <c r="A71" s="85">
        <v>24</v>
      </c>
      <c r="B71" s="93" t="s">
        <v>852</v>
      </c>
      <c r="C71" s="87" t="s">
        <v>853</v>
      </c>
      <c r="D71" s="88">
        <v>3</v>
      </c>
    </row>
    <row r="72" spans="1:4" s="72" customFormat="1" ht="18.95" customHeight="1" x14ac:dyDescent="0.25">
      <c r="A72" s="85">
        <v>45</v>
      </c>
      <c r="B72" s="89" t="s">
        <v>854</v>
      </c>
      <c r="C72" s="90" t="s">
        <v>855</v>
      </c>
      <c r="D72" s="88">
        <v>5</v>
      </c>
    </row>
    <row r="73" spans="1:4" s="72" customFormat="1" ht="18.95" customHeight="1" x14ac:dyDescent="0.25">
      <c r="A73" s="85">
        <v>44</v>
      </c>
      <c r="B73" s="93" t="s">
        <v>856</v>
      </c>
      <c r="C73" s="87" t="s">
        <v>857</v>
      </c>
      <c r="D73" s="88">
        <v>5</v>
      </c>
    </row>
    <row r="74" spans="1:4" s="72" customFormat="1" ht="18.95" customHeight="1" x14ac:dyDescent="0.25">
      <c r="A74" s="85">
        <v>51</v>
      </c>
      <c r="B74" s="89" t="s">
        <v>858</v>
      </c>
      <c r="C74" s="90" t="s">
        <v>859</v>
      </c>
      <c r="D74" s="88">
        <v>5</v>
      </c>
    </row>
    <row r="75" spans="1:4" s="72" customFormat="1" ht="18.95" customHeight="1" x14ac:dyDescent="0.25">
      <c r="A75" s="85">
        <v>42</v>
      </c>
      <c r="B75" s="93" t="s">
        <v>860</v>
      </c>
      <c r="C75" s="87" t="s">
        <v>861</v>
      </c>
      <c r="D75" s="88">
        <v>5</v>
      </c>
    </row>
    <row r="76" spans="1:4" s="72" customFormat="1" ht="18.95" customHeight="1" x14ac:dyDescent="0.25">
      <c r="A76" s="85">
        <v>49</v>
      </c>
      <c r="B76" s="89" t="s">
        <v>862</v>
      </c>
      <c r="C76" s="90" t="s">
        <v>863</v>
      </c>
      <c r="D76" s="88">
        <v>5</v>
      </c>
    </row>
    <row r="77" spans="1:4" s="72" customFormat="1" ht="18.95" customHeight="1" x14ac:dyDescent="0.25">
      <c r="A77" s="85">
        <v>43</v>
      </c>
      <c r="B77" s="93" t="s">
        <v>864</v>
      </c>
      <c r="C77" s="87" t="s">
        <v>865</v>
      </c>
      <c r="D77" s="88">
        <v>5</v>
      </c>
    </row>
    <row r="78" spans="1:4" s="72" customFormat="1" ht="18.95" customHeight="1" x14ac:dyDescent="0.25">
      <c r="A78" s="85">
        <v>50</v>
      </c>
      <c r="B78" s="89" t="s">
        <v>866</v>
      </c>
      <c r="C78" s="90" t="s">
        <v>867</v>
      </c>
      <c r="D78" s="88">
        <v>5</v>
      </c>
    </row>
    <row r="79" spans="1:4" s="72" customFormat="1" ht="18.95" customHeight="1" x14ac:dyDescent="0.25">
      <c r="A79" s="85">
        <v>39</v>
      </c>
      <c r="B79" s="93" t="s">
        <v>868</v>
      </c>
      <c r="C79" s="87" t="s">
        <v>869</v>
      </c>
      <c r="D79" s="88">
        <v>5</v>
      </c>
    </row>
    <row r="80" spans="1:4" s="72" customFormat="1" ht="18.95" customHeight="1" x14ac:dyDescent="0.25">
      <c r="A80" s="85">
        <v>47</v>
      </c>
      <c r="B80" s="89" t="s">
        <v>870</v>
      </c>
      <c r="C80" s="90" t="s">
        <v>871</v>
      </c>
      <c r="D80" s="88">
        <v>5</v>
      </c>
    </row>
    <row r="81" spans="1:4" s="72" customFormat="1" ht="18.95" customHeight="1" x14ac:dyDescent="0.25">
      <c r="A81" s="85">
        <v>41</v>
      </c>
      <c r="B81" s="93" t="s">
        <v>872</v>
      </c>
      <c r="C81" s="87" t="s">
        <v>873</v>
      </c>
      <c r="D81" s="88">
        <v>5</v>
      </c>
    </row>
    <row r="82" spans="1:4" s="72" customFormat="1" ht="18.95" customHeight="1" x14ac:dyDescent="0.25">
      <c r="A82" s="85">
        <v>48</v>
      </c>
      <c r="B82" s="89" t="s">
        <v>874</v>
      </c>
      <c r="C82" s="90" t="s">
        <v>875</v>
      </c>
      <c r="D82" s="88">
        <v>5</v>
      </c>
    </row>
    <row r="83" spans="1:4" s="72" customFormat="1" ht="18.95" customHeight="1" x14ac:dyDescent="0.25">
      <c r="A83" s="85">
        <v>40</v>
      </c>
      <c r="B83" s="93" t="s">
        <v>876</v>
      </c>
      <c r="C83" s="87" t="s">
        <v>877</v>
      </c>
      <c r="D83" s="88">
        <v>5</v>
      </c>
    </row>
    <row r="84" spans="1:4" s="72" customFormat="1" ht="18.95" customHeight="1" x14ac:dyDescent="0.25">
      <c r="A84" s="85">
        <v>46</v>
      </c>
      <c r="B84" s="89" t="s">
        <v>878</v>
      </c>
      <c r="C84" s="90" t="s">
        <v>879</v>
      </c>
      <c r="D84" s="88">
        <v>5</v>
      </c>
    </row>
    <row r="85" spans="1:4" s="72" customFormat="1" ht="18.95" customHeight="1" x14ac:dyDescent="0.25">
      <c r="A85" s="85">
        <v>12</v>
      </c>
      <c r="B85" s="93" t="s">
        <v>880</v>
      </c>
      <c r="C85" s="87" t="s">
        <v>881</v>
      </c>
      <c r="D85" s="88">
        <v>4</v>
      </c>
    </row>
    <row r="86" spans="1:4" s="72" customFormat="1" ht="18.95" customHeight="1" x14ac:dyDescent="0.25">
      <c r="A86" s="85">
        <v>13</v>
      </c>
      <c r="B86" s="89" t="s">
        <v>882</v>
      </c>
      <c r="C86" s="90" t="s">
        <v>883</v>
      </c>
      <c r="D86" s="88">
        <v>5</v>
      </c>
    </row>
    <row r="87" spans="1:4" s="72" customFormat="1" ht="18.95" customHeight="1" x14ac:dyDescent="0.25">
      <c r="A87" s="85">
        <v>69</v>
      </c>
      <c r="B87" s="91" t="s">
        <v>884</v>
      </c>
      <c r="C87" s="92" t="s">
        <v>885</v>
      </c>
      <c r="D87" s="88">
        <v>4</v>
      </c>
    </row>
    <row r="88" spans="1:4" s="72" customFormat="1" ht="18.95" customHeight="1" x14ac:dyDescent="0.25">
      <c r="A88" s="85">
        <v>64</v>
      </c>
      <c r="B88" s="97" t="s">
        <v>886</v>
      </c>
      <c r="C88" s="98" t="s">
        <v>887</v>
      </c>
      <c r="D88" s="88">
        <v>4</v>
      </c>
    </row>
    <row r="89" spans="1:4" s="72" customFormat="1" ht="18.95" customHeight="1" x14ac:dyDescent="0.25">
      <c r="A89" s="85">
        <v>66</v>
      </c>
      <c r="B89" s="91" t="s">
        <v>888</v>
      </c>
      <c r="C89" s="92" t="s">
        <v>889</v>
      </c>
      <c r="D89" s="88">
        <v>4</v>
      </c>
    </row>
    <row r="90" spans="1:4" s="72" customFormat="1" ht="18.95" customHeight="1" x14ac:dyDescent="0.25">
      <c r="A90" s="85">
        <v>65</v>
      </c>
      <c r="B90" s="97" t="s">
        <v>890</v>
      </c>
      <c r="C90" s="98" t="s">
        <v>891</v>
      </c>
      <c r="D90" s="88">
        <v>4</v>
      </c>
    </row>
    <row r="91" spans="1:4" s="72" customFormat="1" ht="18.95" customHeight="1" x14ac:dyDescent="0.25">
      <c r="A91" s="85">
        <v>63</v>
      </c>
      <c r="B91" s="91" t="s">
        <v>892</v>
      </c>
      <c r="C91" s="92" t="s">
        <v>893</v>
      </c>
      <c r="D91" s="88">
        <v>4</v>
      </c>
    </row>
    <row r="92" spans="1:4" s="72" customFormat="1" ht="18.95" customHeight="1" x14ac:dyDescent="0.25">
      <c r="A92" s="85">
        <v>70</v>
      </c>
      <c r="B92" s="97" t="s">
        <v>894</v>
      </c>
      <c r="C92" s="98" t="s">
        <v>895</v>
      </c>
      <c r="D92" s="88">
        <v>4</v>
      </c>
    </row>
    <row r="93" spans="1:4" s="72" customFormat="1" ht="18.95" customHeight="1" x14ac:dyDescent="0.25">
      <c r="A93" s="85">
        <v>74</v>
      </c>
      <c r="B93" s="91" t="s">
        <v>896</v>
      </c>
      <c r="C93" s="92" t="s">
        <v>897</v>
      </c>
      <c r="D93" s="88">
        <v>4</v>
      </c>
    </row>
    <row r="94" spans="1:4" s="72" customFormat="1" ht="18.95" customHeight="1" x14ac:dyDescent="0.25">
      <c r="A94" s="85">
        <v>72</v>
      </c>
      <c r="B94" s="91" t="s">
        <v>898</v>
      </c>
      <c r="C94" s="92" t="s">
        <v>899</v>
      </c>
      <c r="D94" s="88">
        <v>4</v>
      </c>
    </row>
    <row r="95" spans="1:4" s="72" customFormat="1" ht="18.95" customHeight="1" x14ac:dyDescent="0.25">
      <c r="A95" s="85">
        <v>68</v>
      </c>
      <c r="B95" s="91" t="s">
        <v>900</v>
      </c>
      <c r="C95" s="92" t="s">
        <v>901</v>
      </c>
      <c r="D95" s="88">
        <v>4</v>
      </c>
    </row>
    <row r="96" spans="1:4" s="72" customFormat="1" ht="18.95" customHeight="1" x14ac:dyDescent="0.25">
      <c r="A96" s="85">
        <v>71</v>
      </c>
      <c r="B96" s="97" t="s">
        <v>902</v>
      </c>
      <c r="C96" s="98" t="s">
        <v>903</v>
      </c>
      <c r="D96" s="88">
        <v>4</v>
      </c>
    </row>
    <row r="97" spans="1:4" s="72" customFormat="1" ht="18.95" customHeight="1" x14ac:dyDescent="0.25">
      <c r="A97" s="85">
        <v>67</v>
      </c>
      <c r="B97" s="91" t="s">
        <v>904</v>
      </c>
      <c r="C97" s="92" t="s">
        <v>905</v>
      </c>
      <c r="D97" s="88">
        <v>4</v>
      </c>
    </row>
    <row r="98" spans="1:4" s="72" customFormat="1" ht="18.95" customHeight="1" x14ac:dyDescent="0.25">
      <c r="A98" s="85">
        <v>73</v>
      </c>
      <c r="B98" s="91" t="s">
        <v>906</v>
      </c>
      <c r="C98" s="92" t="s">
        <v>907</v>
      </c>
      <c r="D98" s="88">
        <v>4</v>
      </c>
    </row>
    <row r="99" spans="1:4" s="72" customFormat="1" ht="18.95" customHeight="1" x14ac:dyDescent="0.25">
      <c r="A99" s="85">
        <v>91</v>
      </c>
      <c r="B99" s="93" t="s">
        <v>908</v>
      </c>
      <c r="C99" s="87" t="s">
        <v>909</v>
      </c>
      <c r="D99" s="88">
        <v>5</v>
      </c>
    </row>
    <row r="100" spans="1:4" s="72" customFormat="1" ht="18.95" customHeight="1" x14ac:dyDescent="0.25">
      <c r="A100" s="85">
        <v>30</v>
      </c>
      <c r="B100" s="89" t="s">
        <v>910</v>
      </c>
      <c r="C100" s="90" t="s">
        <v>911</v>
      </c>
      <c r="D100" s="88">
        <v>5</v>
      </c>
    </row>
    <row r="101" spans="1:4" s="72" customFormat="1" ht="18.95" customHeight="1" x14ac:dyDescent="0.25">
      <c r="A101" s="85">
        <v>33</v>
      </c>
      <c r="B101" s="89" t="s">
        <v>912</v>
      </c>
      <c r="C101" s="90" t="s">
        <v>913</v>
      </c>
      <c r="D101" s="88">
        <v>5</v>
      </c>
    </row>
    <row r="102" spans="1:4" s="72" customFormat="1" ht="18.95" customHeight="1" x14ac:dyDescent="0.25">
      <c r="A102" s="85">
        <v>17</v>
      </c>
      <c r="B102" s="93" t="s">
        <v>914</v>
      </c>
      <c r="C102" s="87" t="s">
        <v>915</v>
      </c>
      <c r="D102" s="88">
        <v>5</v>
      </c>
    </row>
    <row r="103" spans="1:4" s="72" customFormat="1" ht="18.95" customHeight="1" x14ac:dyDescent="0.25">
      <c r="A103" s="85">
        <v>32</v>
      </c>
      <c r="B103" s="89" t="s">
        <v>916</v>
      </c>
      <c r="C103" s="90" t="s">
        <v>917</v>
      </c>
      <c r="D103" s="88">
        <v>5</v>
      </c>
    </row>
    <row r="104" spans="1:4" s="72" customFormat="1" ht="18.95" customHeight="1" x14ac:dyDescent="0.25">
      <c r="A104" s="85">
        <v>31</v>
      </c>
      <c r="B104" s="89" t="s">
        <v>918</v>
      </c>
      <c r="C104" s="90" t="s">
        <v>919</v>
      </c>
      <c r="D104" s="88">
        <v>5</v>
      </c>
    </row>
    <row r="105" spans="1:4" s="72" customFormat="1" ht="18.95" customHeight="1" x14ac:dyDescent="0.25">
      <c r="A105" s="85">
        <v>16</v>
      </c>
      <c r="B105" s="93" t="s">
        <v>920</v>
      </c>
      <c r="C105" s="87" t="s">
        <v>921</v>
      </c>
      <c r="D105" s="88">
        <v>5</v>
      </c>
    </row>
    <row r="106" spans="1:4" s="72" customFormat="1" ht="18.95" customHeight="1" x14ac:dyDescent="0.25">
      <c r="A106" s="85">
        <v>8</v>
      </c>
      <c r="B106" s="89" t="s">
        <v>922</v>
      </c>
      <c r="C106" s="90" t="s">
        <v>923</v>
      </c>
      <c r="D106" s="88">
        <v>3</v>
      </c>
    </row>
    <row r="107" spans="1:4" s="72" customFormat="1" ht="18.95" customHeight="1" x14ac:dyDescent="0.25">
      <c r="A107" s="85">
        <v>6</v>
      </c>
      <c r="B107" s="89" t="s">
        <v>924</v>
      </c>
      <c r="C107" s="90" t="s">
        <v>925</v>
      </c>
      <c r="D107" s="88">
        <v>3</v>
      </c>
    </row>
    <row r="108" spans="1:4" s="72" customFormat="1" ht="18.95" customHeight="1" x14ac:dyDescent="0.25">
      <c r="A108" s="85">
        <v>7</v>
      </c>
      <c r="B108" s="89" t="s">
        <v>926</v>
      </c>
      <c r="C108" s="90" t="s">
        <v>927</v>
      </c>
      <c r="D108" s="88">
        <v>3</v>
      </c>
    </row>
    <row r="109" spans="1:4" s="72" customFormat="1" ht="18.95" customHeight="1" x14ac:dyDescent="0.25">
      <c r="A109" s="85">
        <v>9</v>
      </c>
      <c r="B109" s="89" t="s">
        <v>928</v>
      </c>
      <c r="C109" s="90" t="s">
        <v>929</v>
      </c>
      <c r="D109" s="88">
        <v>3</v>
      </c>
    </row>
    <row r="110" spans="1:4" s="72" customFormat="1" ht="18.95" customHeight="1" x14ac:dyDescent="0.25">
      <c r="A110" s="85">
        <v>28</v>
      </c>
      <c r="B110" s="93" t="s">
        <v>930</v>
      </c>
      <c r="C110" s="87" t="s">
        <v>931</v>
      </c>
      <c r="D110" s="88">
        <v>5</v>
      </c>
    </row>
    <row r="111" spans="1:4" s="72" customFormat="1" ht="18.95" customHeight="1" x14ac:dyDescent="0.25">
      <c r="A111" s="85">
        <v>27</v>
      </c>
      <c r="B111" s="99" t="s">
        <v>932</v>
      </c>
      <c r="C111" s="100" t="s">
        <v>933</v>
      </c>
      <c r="D111" s="88">
        <v>5</v>
      </c>
    </row>
    <row r="112" spans="1:4" s="72" customFormat="1" ht="18.95" customHeight="1" x14ac:dyDescent="0.25">
      <c r="A112" s="85">
        <v>29</v>
      </c>
      <c r="B112" s="93" t="s">
        <v>934</v>
      </c>
      <c r="C112" s="87" t="s">
        <v>935</v>
      </c>
      <c r="D112" s="88">
        <v>5</v>
      </c>
    </row>
    <row r="113" spans="1:4" s="72" customFormat="1" ht="18.95" customHeight="1" x14ac:dyDescent="0.25">
      <c r="A113" s="85">
        <v>18</v>
      </c>
      <c r="B113" s="93" t="s">
        <v>936</v>
      </c>
      <c r="C113" s="87" t="s">
        <v>937</v>
      </c>
      <c r="D113" s="88">
        <v>2</v>
      </c>
    </row>
    <row r="114" spans="1:4" s="73" customFormat="1" ht="18.95" customHeight="1" x14ac:dyDescent="0.25">
      <c r="A114" s="85">
        <v>19</v>
      </c>
      <c r="B114" s="93" t="s">
        <v>938</v>
      </c>
      <c r="C114" s="87" t="s">
        <v>939</v>
      </c>
      <c r="D114" s="88">
        <v>2</v>
      </c>
    </row>
    <row r="115" spans="1:4" s="72" customFormat="1" ht="18.95" customHeight="1" x14ac:dyDescent="0.25">
      <c r="A115" s="85">
        <v>21</v>
      </c>
      <c r="B115" s="93" t="s">
        <v>940</v>
      </c>
      <c r="C115" s="87" t="s">
        <v>941</v>
      </c>
      <c r="D115" s="88">
        <v>2</v>
      </c>
    </row>
    <row r="116" spans="1:4" s="72" customFormat="1" ht="18.95" customHeight="1" x14ac:dyDescent="0.25">
      <c r="A116" s="85">
        <v>20</v>
      </c>
      <c r="B116" s="93" t="s">
        <v>942</v>
      </c>
      <c r="C116" s="87" t="s">
        <v>943</v>
      </c>
      <c r="D116" s="88">
        <v>2</v>
      </c>
    </row>
    <row r="117" spans="1:4" s="72" customFormat="1" ht="18.95" customHeight="1" x14ac:dyDescent="0.25">
      <c r="A117" s="85">
        <v>117</v>
      </c>
      <c r="B117" s="86" t="s">
        <v>944</v>
      </c>
      <c r="C117" s="101" t="s">
        <v>945</v>
      </c>
      <c r="D117" s="88">
        <v>2</v>
      </c>
    </row>
    <row r="118" spans="1:4" s="72" customFormat="1" ht="18.95" customHeight="1" x14ac:dyDescent="0.25">
      <c r="A118" s="85">
        <v>118</v>
      </c>
      <c r="B118" s="86" t="s">
        <v>946</v>
      </c>
      <c r="C118" s="101" t="s">
        <v>947</v>
      </c>
      <c r="D118" s="88">
        <v>2</v>
      </c>
    </row>
    <row r="119" spans="1:4" s="72" customFormat="1" ht="18.95" customHeight="1" x14ac:dyDescent="0.25">
      <c r="A119" s="85">
        <v>119</v>
      </c>
      <c r="B119" s="86" t="s">
        <v>948</v>
      </c>
      <c r="C119" s="101" t="s">
        <v>949</v>
      </c>
      <c r="D119" s="88">
        <v>2</v>
      </c>
    </row>
    <row r="120" spans="1:4" s="72" customFormat="1" ht="18.95" customHeight="1" x14ac:dyDescent="0.25">
      <c r="A120" s="85">
        <v>120</v>
      </c>
      <c r="B120" s="86" t="s">
        <v>950</v>
      </c>
      <c r="C120" s="101" t="s">
        <v>951</v>
      </c>
      <c r="D120" s="88">
        <v>2</v>
      </c>
    </row>
    <row r="121" spans="1:4" s="72" customFormat="1" ht="18.95" customHeight="1" x14ac:dyDescent="0.25">
      <c r="A121" s="85">
        <v>116</v>
      </c>
      <c r="B121" s="86" t="s">
        <v>952</v>
      </c>
      <c r="C121" s="101" t="s">
        <v>953</v>
      </c>
      <c r="D121" s="88">
        <v>3</v>
      </c>
    </row>
  </sheetData>
  <autoFilter ref="A1:D12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114"/>
  <sheetViews>
    <sheetView topLeftCell="A85" zoomScale="120" zoomScaleNormal="120" workbookViewId="0">
      <selection activeCell="G36" sqref="G36"/>
    </sheetView>
  </sheetViews>
  <sheetFormatPr defaultColWidth="9.140625" defaultRowHeight="14.25" x14ac:dyDescent="0.2"/>
  <cols>
    <col min="1" max="1" width="4.7109375" style="53" customWidth="1"/>
    <col min="2" max="2" width="14.85546875" style="54" customWidth="1"/>
    <col min="3" max="3" width="31.7109375" style="55" customWidth="1"/>
    <col min="4" max="4" width="13.85546875" style="56" customWidth="1"/>
    <col min="5" max="16384" width="9.140625" style="57"/>
  </cols>
  <sheetData>
    <row r="1" spans="1:4" ht="17.25" customHeight="1" x14ac:dyDescent="0.2">
      <c r="A1" s="58"/>
      <c r="B1" s="59" t="s">
        <v>165</v>
      </c>
      <c r="C1" s="59" t="s">
        <v>11</v>
      </c>
      <c r="D1" s="60" t="s">
        <v>166</v>
      </c>
    </row>
    <row r="2" spans="1:4" s="51" customFormat="1" ht="18.95" customHeight="1" x14ac:dyDescent="0.25">
      <c r="A2" s="61">
        <v>78</v>
      </c>
      <c r="B2" s="62" t="s">
        <v>954</v>
      </c>
      <c r="C2" s="63" t="s">
        <v>955</v>
      </c>
      <c r="D2" s="64">
        <v>5</v>
      </c>
    </row>
    <row r="3" spans="1:4" s="51" customFormat="1" ht="18.95" customHeight="1" x14ac:dyDescent="0.25">
      <c r="A3" s="65">
        <v>93</v>
      </c>
      <c r="B3" s="66" t="s">
        <v>956</v>
      </c>
      <c r="C3" s="66" t="s">
        <v>957</v>
      </c>
      <c r="D3" s="67">
        <v>2</v>
      </c>
    </row>
    <row r="4" spans="1:4" s="51" customFormat="1" ht="18.95" customHeight="1" x14ac:dyDescent="0.25">
      <c r="A4" s="65">
        <v>94</v>
      </c>
      <c r="B4" s="66" t="s">
        <v>958</v>
      </c>
      <c r="C4" s="66" t="s">
        <v>959</v>
      </c>
      <c r="D4" s="67">
        <v>2</v>
      </c>
    </row>
    <row r="5" spans="1:4" s="51" customFormat="1" ht="18.95" customHeight="1" x14ac:dyDescent="0.25">
      <c r="A5" s="65">
        <v>95</v>
      </c>
      <c r="B5" s="66" t="s">
        <v>960</v>
      </c>
      <c r="C5" s="66" t="s">
        <v>961</v>
      </c>
      <c r="D5" s="67">
        <v>2</v>
      </c>
    </row>
    <row r="6" spans="1:4" s="51" customFormat="1" ht="18.95" customHeight="1" x14ac:dyDescent="0.25">
      <c r="A6" s="65">
        <v>96</v>
      </c>
      <c r="B6" s="66" t="s">
        <v>962</v>
      </c>
      <c r="C6" s="66" t="s">
        <v>963</v>
      </c>
      <c r="D6" s="67">
        <v>2</v>
      </c>
    </row>
    <row r="7" spans="1:4" s="51" customFormat="1" ht="18.95" customHeight="1" x14ac:dyDescent="0.25">
      <c r="A7" s="65">
        <v>97</v>
      </c>
      <c r="B7" s="66" t="s">
        <v>964</v>
      </c>
      <c r="C7" s="66" t="s">
        <v>965</v>
      </c>
      <c r="D7" s="67">
        <v>2</v>
      </c>
    </row>
    <row r="8" spans="1:4" s="51" customFormat="1" ht="18.95" customHeight="1" x14ac:dyDescent="0.25">
      <c r="A8" s="65">
        <v>98</v>
      </c>
      <c r="B8" s="66" t="s">
        <v>966</v>
      </c>
      <c r="C8" s="66" t="s">
        <v>967</v>
      </c>
      <c r="D8" s="67">
        <v>2</v>
      </c>
    </row>
    <row r="9" spans="1:4" s="51" customFormat="1" ht="18.95" customHeight="1" x14ac:dyDescent="0.25">
      <c r="A9" s="65">
        <v>99</v>
      </c>
      <c r="B9" s="66" t="s">
        <v>968</v>
      </c>
      <c r="C9" s="66" t="s">
        <v>969</v>
      </c>
      <c r="D9" s="67">
        <v>2</v>
      </c>
    </row>
    <row r="10" spans="1:4" s="51" customFormat="1" ht="18.95" customHeight="1" x14ac:dyDescent="0.25">
      <c r="A10" s="65">
        <v>67</v>
      </c>
      <c r="B10" s="68" t="s">
        <v>970</v>
      </c>
      <c r="C10" s="68" t="s">
        <v>971</v>
      </c>
      <c r="D10" s="67">
        <v>5</v>
      </c>
    </row>
    <row r="11" spans="1:4" s="51" customFormat="1" ht="18.95" customHeight="1" x14ac:dyDescent="0.25">
      <c r="A11" s="65">
        <v>86</v>
      </c>
      <c r="B11" s="66" t="s">
        <v>972</v>
      </c>
      <c r="C11" s="66" t="s">
        <v>973</v>
      </c>
      <c r="D11" s="67">
        <v>1</v>
      </c>
    </row>
    <row r="12" spans="1:4" s="51" customFormat="1" ht="18.95" customHeight="1" x14ac:dyDescent="0.25">
      <c r="A12" s="65">
        <v>100</v>
      </c>
      <c r="B12" s="69" t="s">
        <v>974</v>
      </c>
      <c r="C12" s="69" t="s">
        <v>975</v>
      </c>
      <c r="D12" s="67">
        <v>4</v>
      </c>
    </row>
    <row r="13" spans="1:4" s="51" customFormat="1" ht="18.95" customHeight="1" x14ac:dyDescent="0.25">
      <c r="A13" s="65">
        <v>82</v>
      </c>
      <c r="B13" s="66" t="s">
        <v>976</v>
      </c>
      <c r="C13" s="66" t="s">
        <v>977</v>
      </c>
      <c r="D13" s="67">
        <v>1</v>
      </c>
    </row>
    <row r="14" spans="1:4" s="51" customFormat="1" ht="18.95" customHeight="1" x14ac:dyDescent="0.25">
      <c r="A14" s="65">
        <v>63</v>
      </c>
      <c r="B14" s="68" t="s">
        <v>978</v>
      </c>
      <c r="C14" s="68" t="s">
        <v>979</v>
      </c>
      <c r="D14" s="67">
        <v>5</v>
      </c>
    </row>
    <row r="15" spans="1:4" s="51" customFormat="1" ht="18.95" customHeight="1" x14ac:dyDescent="0.25">
      <c r="A15" s="65">
        <v>83</v>
      </c>
      <c r="B15" s="66" t="s">
        <v>980</v>
      </c>
      <c r="C15" s="66" t="s">
        <v>981</v>
      </c>
      <c r="D15" s="67">
        <v>1</v>
      </c>
    </row>
    <row r="16" spans="1:4" s="51" customFormat="1" ht="18.95" customHeight="1" x14ac:dyDescent="0.25">
      <c r="A16" s="65">
        <v>68</v>
      </c>
      <c r="B16" s="68" t="s">
        <v>982</v>
      </c>
      <c r="C16" s="68" t="s">
        <v>983</v>
      </c>
      <c r="D16" s="67">
        <v>5</v>
      </c>
    </row>
    <row r="17" spans="1:4" s="51" customFormat="1" ht="18.95" customHeight="1" x14ac:dyDescent="0.25">
      <c r="A17" s="65">
        <v>85</v>
      </c>
      <c r="B17" s="66" t="s">
        <v>984</v>
      </c>
      <c r="C17" s="66" t="s">
        <v>985</v>
      </c>
      <c r="D17" s="67">
        <v>1</v>
      </c>
    </row>
    <row r="18" spans="1:4" s="51" customFormat="1" ht="18.95" customHeight="1" x14ac:dyDescent="0.25">
      <c r="A18" s="65">
        <v>77</v>
      </c>
      <c r="B18" s="68" t="s">
        <v>986</v>
      </c>
      <c r="C18" s="68" t="s">
        <v>987</v>
      </c>
      <c r="D18" s="67">
        <v>5</v>
      </c>
    </row>
    <row r="19" spans="1:4" s="51" customFormat="1" ht="18.95" customHeight="1" x14ac:dyDescent="0.25">
      <c r="A19" s="65">
        <v>89</v>
      </c>
      <c r="B19" s="66" t="s">
        <v>988</v>
      </c>
      <c r="C19" s="66" t="s">
        <v>989</v>
      </c>
      <c r="D19" s="67">
        <v>1</v>
      </c>
    </row>
    <row r="20" spans="1:4" s="51" customFormat="1" ht="18.95" customHeight="1" x14ac:dyDescent="0.25">
      <c r="A20" s="65">
        <v>70</v>
      </c>
      <c r="B20" s="68" t="s">
        <v>990</v>
      </c>
      <c r="C20" s="70" t="s">
        <v>991</v>
      </c>
      <c r="D20" s="67">
        <v>5</v>
      </c>
    </row>
    <row r="21" spans="1:4" s="51" customFormat="1" ht="18.95" customHeight="1" x14ac:dyDescent="0.25">
      <c r="A21" s="65">
        <v>102</v>
      </c>
      <c r="B21" s="69" t="s">
        <v>992</v>
      </c>
      <c r="C21" s="69" t="s">
        <v>993</v>
      </c>
      <c r="D21" s="67">
        <v>3</v>
      </c>
    </row>
    <row r="22" spans="1:4" s="51" customFormat="1" ht="18.95" customHeight="1" x14ac:dyDescent="0.25">
      <c r="A22" s="65">
        <v>64</v>
      </c>
      <c r="B22" s="68" t="s">
        <v>994</v>
      </c>
      <c r="C22" s="68" t="s">
        <v>995</v>
      </c>
      <c r="D22" s="67">
        <v>5</v>
      </c>
    </row>
    <row r="23" spans="1:4" s="51" customFormat="1" ht="18.95" customHeight="1" x14ac:dyDescent="0.25">
      <c r="A23" s="65">
        <v>88</v>
      </c>
      <c r="B23" s="66" t="s">
        <v>996</v>
      </c>
      <c r="C23" s="66" t="s">
        <v>997</v>
      </c>
      <c r="D23" s="67">
        <v>1</v>
      </c>
    </row>
    <row r="24" spans="1:4" s="51" customFormat="1" ht="18.95" customHeight="1" x14ac:dyDescent="0.25">
      <c r="A24" s="65">
        <v>80</v>
      </c>
      <c r="B24" s="66" t="s">
        <v>998</v>
      </c>
      <c r="C24" s="66" t="s">
        <v>999</v>
      </c>
      <c r="D24" s="67">
        <v>3</v>
      </c>
    </row>
    <row r="25" spans="1:4" s="51" customFormat="1" ht="18.95" customHeight="1" x14ac:dyDescent="0.25">
      <c r="A25" s="65">
        <v>72</v>
      </c>
      <c r="B25" s="68" t="s">
        <v>1000</v>
      </c>
      <c r="C25" s="68" t="s">
        <v>1001</v>
      </c>
      <c r="D25" s="67">
        <v>5</v>
      </c>
    </row>
    <row r="26" spans="1:4" s="51" customFormat="1" ht="18.95" customHeight="1" x14ac:dyDescent="0.25">
      <c r="A26" s="65">
        <v>91</v>
      </c>
      <c r="B26" s="66" t="s">
        <v>1002</v>
      </c>
      <c r="C26" s="66" t="s">
        <v>1003</v>
      </c>
      <c r="D26" s="67">
        <v>1</v>
      </c>
    </row>
    <row r="27" spans="1:4" s="51" customFormat="1" ht="18.95" customHeight="1" x14ac:dyDescent="0.25">
      <c r="A27" s="65">
        <v>71</v>
      </c>
      <c r="B27" s="68" t="s">
        <v>1004</v>
      </c>
      <c r="C27" s="68" t="s">
        <v>1005</v>
      </c>
      <c r="D27" s="67">
        <v>5</v>
      </c>
    </row>
    <row r="28" spans="1:4" s="51" customFormat="1" ht="18.95" customHeight="1" x14ac:dyDescent="0.25">
      <c r="A28" s="65">
        <v>79</v>
      </c>
      <c r="B28" s="68" t="s">
        <v>1006</v>
      </c>
      <c r="C28" s="66" t="s">
        <v>1007</v>
      </c>
      <c r="D28" s="67">
        <v>5</v>
      </c>
    </row>
    <row r="29" spans="1:4" s="51" customFormat="1" ht="18.95" customHeight="1" x14ac:dyDescent="0.25">
      <c r="A29" s="65">
        <v>65</v>
      </c>
      <c r="B29" s="68" t="s">
        <v>1008</v>
      </c>
      <c r="C29" s="68" t="s">
        <v>1009</v>
      </c>
      <c r="D29" s="67">
        <v>5</v>
      </c>
    </row>
    <row r="30" spans="1:4" s="51" customFormat="1" ht="18.95" customHeight="1" x14ac:dyDescent="0.25">
      <c r="A30" s="65">
        <v>90</v>
      </c>
      <c r="B30" s="66" t="s">
        <v>1010</v>
      </c>
      <c r="C30" s="66" t="s">
        <v>1011</v>
      </c>
      <c r="D30" s="67">
        <v>1</v>
      </c>
    </row>
    <row r="31" spans="1:4" s="51" customFormat="1" ht="18.95" customHeight="1" x14ac:dyDescent="0.25">
      <c r="A31" s="65">
        <v>84</v>
      </c>
      <c r="B31" s="66" t="s">
        <v>1012</v>
      </c>
      <c r="C31" s="66" t="s">
        <v>1013</v>
      </c>
      <c r="D31" s="67">
        <v>1</v>
      </c>
    </row>
    <row r="32" spans="1:4" s="51" customFormat="1" ht="18.95" customHeight="1" x14ac:dyDescent="0.25">
      <c r="A32" s="65">
        <v>66</v>
      </c>
      <c r="B32" s="68" t="s">
        <v>1014</v>
      </c>
      <c r="C32" s="68" t="s">
        <v>1015</v>
      </c>
      <c r="D32" s="67">
        <v>5</v>
      </c>
    </row>
    <row r="33" spans="1:4" s="51" customFormat="1" ht="18.95" customHeight="1" x14ac:dyDescent="0.25">
      <c r="A33" s="65">
        <v>58</v>
      </c>
      <c r="B33" s="65" t="s">
        <v>1016</v>
      </c>
      <c r="C33" s="65" t="s">
        <v>1017</v>
      </c>
      <c r="D33" s="67">
        <v>3</v>
      </c>
    </row>
    <row r="34" spans="1:4" s="51" customFormat="1" ht="18.95" customHeight="1" x14ac:dyDescent="0.25">
      <c r="A34" s="65">
        <v>42</v>
      </c>
      <c r="B34" s="65" t="s">
        <v>1018</v>
      </c>
      <c r="C34" s="65" t="s">
        <v>1019</v>
      </c>
      <c r="D34" s="67">
        <v>3</v>
      </c>
    </row>
    <row r="35" spans="1:4" s="51" customFormat="1" ht="18.95" customHeight="1" x14ac:dyDescent="0.25">
      <c r="A35" s="65">
        <v>61</v>
      </c>
      <c r="B35" s="66" t="s">
        <v>1020</v>
      </c>
      <c r="C35" s="66" t="s">
        <v>1021</v>
      </c>
      <c r="D35" s="67">
        <v>3</v>
      </c>
    </row>
    <row r="36" spans="1:4" s="51" customFormat="1" ht="18.95" customHeight="1" x14ac:dyDescent="0.25">
      <c r="A36" s="65">
        <v>43</v>
      </c>
      <c r="B36" s="65" t="s">
        <v>1022</v>
      </c>
      <c r="C36" s="65" t="s">
        <v>1023</v>
      </c>
      <c r="D36" s="67">
        <v>3</v>
      </c>
    </row>
    <row r="37" spans="1:4" s="51" customFormat="1" ht="18.95" customHeight="1" x14ac:dyDescent="0.25">
      <c r="A37" s="65">
        <v>62</v>
      </c>
      <c r="B37" s="66" t="s">
        <v>1024</v>
      </c>
      <c r="C37" s="66" t="s">
        <v>1025</v>
      </c>
      <c r="D37" s="67">
        <v>3</v>
      </c>
    </row>
    <row r="38" spans="1:4" s="51" customFormat="1" ht="18.95" customHeight="1" x14ac:dyDescent="0.25">
      <c r="A38" s="65">
        <v>44</v>
      </c>
      <c r="B38" s="65" t="s">
        <v>1026</v>
      </c>
      <c r="C38" s="65" t="s">
        <v>1027</v>
      </c>
      <c r="D38" s="67">
        <v>3</v>
      </c>
    </row>
    <row r="39" spans="1:4" s="51" customFormat="1" ht="18.95" customHeight="1" x14ac:dyDescent="0.25">
      <c r="A39" s="65">
        <v>45</v>
      </c>
      <c r="B39" s="65" t="s">
        <v>1028</v>
      </c>
      <c r="C39" s="65" t="s">
        <v>1029</v>
      </c>
      <c r="D39" s="67">
        <v>3</v>
      </c>
    </row>
    <row r="40" spans="1:4" s="51" customFormat="1" ht="18.95" customHeight="1" x14ac:dyDescent="0.25">
      <c r="A40" s="65">
        <v>46</v>
      </c>
      <c r="B40" s="65" t="s">
        <v>1030</v>
      </c>
      <c r="C40" s="65" t="s">
        <v>1031</v>
      </c>
      <c r="D40" s="67">
        <v>3</v>
      </c>
    </row>
    <row r="41" spans="1:4" s="51" customFormat="1" ht="18.95" customHeight="1" x14ac:dyDescent="0.25">
      <c r="A41" s="65">
        <v>47</v>
      </c>
      <c r="B41" s="65" t="s">
        <v>1032</v>
      </c>
      <c r="C41" s="65" t="s">
        <v>1033</v>
      </c>
      <c r="D41" s="67">
        <v>3</v>
      </c>
    </row>
    <row r="42" spans="1:4" s="51" customFormat="1" ht="18.95" customHeight="1" x14ac:dyDescent="0.25">
      <c r="A42" s="65">
        <v>48</v>
      </c>
      <c r="B42" s="65" t="s">
        <v>1034</v>
      </c>
      <c r="C42" s="65" t="s">
        <v>1035</v>
      </c>
      <c r="D42" s="67">
        <v>3</v>
      </c>
    </row>
    <row r="43" spans="1:4" s="51" customFormat="1" ht="18.95" customHeight="1" x14ac:dyDescent="0.25">
      <c r="A43" s="65">
        <v>60</v>
      </c>
      <c r="B43" s="65" t="s">
        <v>1036</v>
      </c>
      <c r="C43" s="65" t="s">
        <v>1037</v>
      </c>
      <c r="D43" s="67">
        <v>3</v>
      </c>
    </row>
    <row r="44" spans="1:4" s="51" customFormat="1" ht="18.95" customHeight="1" x14ac:dyDescent="0.25">
      <c r="A44" s="65">
        <v>49</v>
      </c>
      <c r="B44" s="65" t="s">
        <v>1038</v>
      </c>
      <c r="C44" s="65" t="s">
        <v>1039</v>
      </c>
      <c r="D44" s="67">
        <v>3</v>
      </c>
    </row>
    <row r="45" spans="1:4" s="51" customFormat="1" ht="18.95" customHeight="1" x14ac:dyDescent="0.25">
      <c r="A45" s="65">
        <v>50</v>
      </c>
      <c r="B45" s="65" t="s">
        <v>1040</v>
      </c>
      <c r="C45" s="65" t="s">
        <v>1041</v>
      </c>
      <c r="D45" s="67">
        <v>3</v>
      </c>
    </row>
    <row r="46" spans="1:4" s="51" customFormat="1" ht="18.95" customHeight="1" x14ac:dyDescent="0.25">
      <c r="A46" s="65">
        <v>51</v>
      </c>
      <c r="B46" s="65" t="s">
        <v>1042</v>
      </c>
      <c r="C46" s="65" t="s">
        <v>1043</v>
      </c>
      <c r="D46" s="67">
        <v>3</v>
      </c>
    </row>
    <row r="47" spans="1:4" s="51" customFormat="1" ht="18.95" customHeight="1" x14ac:dyDescent="0.25">
      <c r="A47" s="65">
        <v>52</v>
      </c>
      <c r="B47" s="65" t="s">
        <v>1044</v>
      </c>
      <c r="C47" s="65" t="s">
        <v>1045</v>
      </c>
      <c r="D47" s="67">
        <v>3</v>
      </c>
    </row>
    <row r="48" spans="1:4" s="51" customFormat="1" ht="18.95" customHeight="1" x14ac:dyDescent="0.25">
      <c r="A48" s="65">
        <v>53</v>
      </c>
      <c r="B48" s="65" t="s">
        <v>1046</v>
      </c>
      <c r="C48" s="65" t="s">
        <v>1047</v>
      </c>
      <c r="D48" s="67">
        <v>3</v>
      </c>
    </row>
    <row r="49" spans="1:4" s="51" customFormat="1" ht="18.95" customHeight="1" x14ac:dyDescent="0.25">
      <c r="A49" s="65">
        <v>54</v>
      </c>
      <c r="B49" s="65" t="s">
        <v>1048</v>
      </c>
      <c r="C49" s="65" t="s">
        <v>1049</v>
      </c>
      <c r="D49" s="67">
        <v>3</v>
      </c>
    </row>
    <row r="50" spans="1:4" s="51" customFormat="1" ht="18.95" customHeight="1" x14ac:dyDescent="0.25">
      <c r="A50" s="65">
        <v>57</v>
      </c>
      <c r="B50" s="65" t="s">
        <v>1050</v>
      </c>
      <c r="C50" s="66" t="s">
        <v>1051</v>
      </c>
      <c r="D50" s="67">
        <v>3</v>
      </c>
    </row>
    <row r="51" spans="1:4" s="52" customFormat="1" ht="18.95" customHeight="1" x14ac:dyDescent="0.25">
      <c r="A51" s="65">
        <v>55</v>
      </c>
      <c r="B51" s="65" t="s">
        <v>1052</v>
      </c>
      <c r="C51" s="65" t="s">
        <v>1053</v>
      </c>
      <c r="D51" s="67">
        <v>3</v>
      </c>
    </row>
    <row r="52" spans="1:4" s="51" customFormat="1" ht="18.95" customHeight="1" x14ac:dyDescent="0.25">
      <c r="A52" s="65">
        <v>59</v>
      </c>
      <c r="B52" s="65" t="s">
        <v>1054</v>
      </c>
      <c r="C52" s="65" t="s">
        <v>1055</v>
      </c>
      <c r="D52" s="67">
        <v>3</v>
      </c>
    </row>
    <row r="53" spans="1:4" s="51" customFormat="1" ht="18.95" customHeight="1" x14ac:dyDescent="0.25">
      <c r="A53" s="65">
        <v>56</v>
      </c>
      <c r="B53" s="65" t="s">
        <v>1056</v>
      </c>
      <c r="C53" s="65" t="s">
        <v>1057</v>
      </c>
      <c r="D53" s="67">
        <v>3</v>
      </c>
    </row>
    <row r="54" spans="1:4" s="51" customFormat="1" ht="18.95" customHeight="1" x14ac:dyDescent="0.25">
      <c r="A54" s="65">
        <v>74</v>
      </c>
      <c r="B54" s="68" t="s">
        <v>1058</v>
      </c>
      <c r="C54" s="68" t="s">
        <v>1059</v>
      </c>
      <c r="D54" s="67">
        <v>5</v>
      </c>
    </row>
    <row r="55" spans="1:4" s="51" customFormat="1" ht="18.95" customHeight="1" x14ac:dyDescent="0.25">
      <c r="A55" s="65">
        <v>113</v>
      </c>
      <c r="B55" s="69" t="s">
        <v>1060</v>
      </c>
      <c r="C55" s="69" t="s">
        <v>1061</v>
      </c>
      <c r="D55" s="67">
        <v>3</v>
      </c>
    </row>
    <row r="56" spans="1:4" s="52" customFormat="1" ht="18.95" customHeight="1" x14ac:dyDescent="0.25">
      <c r="A56" s="65">
        <v>92</v>
      </c>
      <c r="B56" s="68" t="s">
        <v>1062</v>
      </c>
      <c r="C56" s="66" t="s">
        <v>1063</v>
      </c>
      <c r="D56" s="67">
        <v>3</v>
      </c>
    </row>
    <row r="57" spans="1:4" s="51" customFormat="1" ht="18.95" customHeight="1" x14ac:dyDescent="0.25">
      <c r="A57" s="65">
        <v>105</v>
      </c>
      <c r="B57" s="69" t="s">
        <v>1064</v>
      </c>
      <c r="C57" s="69" t="s">
        <v>1065</v>
      </c>
      <c r="D57" s="67">
        <v>3</v>
      </c>
    </row>
    <row r="58" spans="1:4" s="52" customFormat="1" ht="18.95" customHeight="1" x14ac:dyDescent="0.25">
      <c r="A58" s="65">
        <v>2</v>
      </c>
      <c r="B58" s="71" t="s">
        <v>1066</v>
      </c>
      <c r="C58" s="71" t="s">
        <v>1067</v>
      </c>
      <c r="D58" s="67">
        <v>4</v>
      </c>
    </row>
    <row r="59" spans="1:4" s="51" customFormat="1" ht="18.95" customHeight="1" x14ac:dyDescent="0.25">
      <c r="A59" s="65">
        <v>7</v>
      </c>
      <c r="B59" s="71" t="s">
        <v>1068</v>
      </c>
      <c r="C59" s="71" t="s">
        <v>1069</v>
      </c>
      <c r="D59" s="67">
        <v>4</v>
      </c>
    </row>
    <row r="60" spans="1:4" s="51" customFormat="1" ht="18.95" customHeight="1" x14ac:dyDescent="0.25">
      <c r="A60" s="65">
        <v>6</v>
      </c>
      <c r="B60" s="71" t="s">
        <v>1070</v>
      </c>
      <c r="C60" s="71" t="s">
        <v>1071</v>
      </c>
      <c r="D60" s="67">
        <v>4</v>
      </c>
    </row>
    <row r="61" spans="1:4" s="51" customFormat="1" ht="18.95" customHeight="1" x14ac:dyDescent="0.25">
      <c r="A61" s="65">
        <v>23</v>
      </c>
      <c r="B61" s="71" t="s">
        <v>1072</v>
      </c>
      <c r="C61" s="71" t="s">
        <v>1073</v>
      </c>
      <c r="D61" s="67">
        <v>4</v>
      </c>
    </row>
    <row r="62" spans="1:4" s="51" customFormat="1" ht="18.95" customHeight="1" x14ac:dyDescent="0.25">
      <c r="A62" s="65">
        <v>20</v>
      </c>
      <c r="B62" s="71" t="s">
        <v>1074</v>
      </c>
      <c r="C62" s="71" t="s">
        <v>1075</v>
      </c>
      <c r="D62" s="67">
        <v>4</v>
      </c>
    </row>
    <row r="63" spans="1:4" s="51" customFormat="1" ht="18.95" customHeight="1" x14ac:dyDescent="0.25">
      <c r="A63" s="65">
        <v>22</v>
      </c>
      <c r="B63" s="71" t="s">
        <v>1076</v>
      </c>
      <c r="C63" s="71" t="s">
        <v>1077</v>
      </c>
      <c r="D63" s="67">
        <v>4</v>
      </c>
    </row>
    <row r="64" spans="1:4" s="51" customFormat="1" ht="18.95" customHeight="1" x14ac:dyDescent="0.25">
      <c r="A64" s="65">
        <v>18</v>
      </c>
      <c r="B64" s="71" t="s">
        <v>1078</v>
      </c>
      <c r="C64" s="71" t="s">
        <v>1079</v>
      </c>
      <c r="D64" s="67">
        <v>4</v>
      </c>
    </row>
    <row r="65" spans="1:4" s="51" customFormat="1" ht="18.95" customHeight="1" x14ac:dyDescent="0.25">
      <c r="A65" s="65">
        <v>16</v>
      </c>
      <c r="B65" s="71" t="s">
        <v>1080</v>
      </c>
      <c r="C65" s="71" t="s">
        <v>1081</v>
      </c>
      <c r="D65" s="67">
        <v>4</v>
      </c>
    </row>
    <row r="66" spans="1:4" s="51" customFormat="1" ht="18.95" customHeight="1" x14ac:dyDescent="0.25">
      <c r="A66" s="65">
        <v>13</v>
      </c>
      <c r="B66" s="71" t="s">
        <v>1082</v>
      </c>
      <c r="C66" s="71" t="s">
        <v>1083</v>
      </c>
      <c r="D66" s="67">
        <v>4</v>
      </c>
    </row>
    <row r="67" spans="1:4" s="51" customFormat="1" ht="18.95" customHeight="1" x14ac:dyDescent="0.25">
      <c r="A67" s="65">
        <v>3</v>
      </c>
      <c r="B67" s="71" t="s">
        <v>1084</v>
      </c>
      <c r="C67" s="71" t="s">
        <v>1085</v>
      </c>
      <c r="D67" s="67">
        <v>4</v>
      </c>
    </row>
    <row r="68" spans="1:4" s="51" customFormat="1" ht="18.95" customHeight="1" x14ac:dyDescent="0.25">
      <c r="A68" s="65">
        <v>17</v>
      </c>
      <c r="B68" s="71" t="s">
        <v>1086</v>
      </c>
      <c r="C68" s="71" t="s">
        <v>1087</v>
      </c>
      <c r="D68" s="67">
        <v>4</v>
      </c>
    </row>
    <row r="69" spans="1:4" s="51" customFormat="1" ht="18.95" customHeight="1" x14ac:dyDescent="0.25">
      <c r="A69" s="65">
        <v>14</v>
      </c>
      <c r="B69" s="71" t="s">
        <v>1088</v>
      </c>
      <c r="C69" s="71" t="s">
        <v>1089</v>
      </c>
      <c r="D69" s="67">
        <v>4</v>
      </c>
    </row>
    <row r="70" spans="1:4" s="51" customFormat="1" ht="18.95" customHeight="1" x14ac:dyDescent="0.25">
      <c r="A70" s="65">
        <v>5</v>
      </c>
      <c r="B70" s="71" t="s">
        <v>1090</v>
      </c>
      <c r="C70" s="71" t="s">
        <v>1091</v>
      </c>
      <c r="D70" s="67">
        <v>4</v>
      </c>
    </row>
    <row r="71" spans="1:4" s="51" customFormat="1" ht="18.95" customHeight="1" x14ac:dyDescent="0.25">
      <c r="A71" s="65">
        <v>10</v>
      </c>
      <c r="B71" s="71" t="s">
        <v>1092</v>
      </c>
      <c r="C71" s="71" t="s">
        <v>1093</v>
      </c>
      <c r="D71" s="67">
        <v>4</v>
      </c>
    </row>
    <row r="72" spans="1:4" s="51" customFormat="1" ht="18.95" customHeight="1" x14ac:dyDescent="0.25">
      <c r="A72" s="65">
        <v>9</v>
      </c>
      <c r="B72" s="71" t="s">
        <v>1094</v>
      </c>
      <c r="C72" s="71" t="s">
        <v>1095</v>
      </c>
      <c r="D72" s="67">
        <v>4</v>
      </c>
    </row>
    <row r="73" spans="1:4" s="51" customFormat="1" ht="18.95" customHeight="1" x14ac:dyDescent="0.25">
      <c r="A73" s="65">
        <v>1</v>
      </c>
      <c r="B73" s="71" t="s">
        <v>1096</v>
      </c>
      <c r="C73" s="71" t="s">
        <v>1097</v>
      </c>
      <c r="D73" s="67">
        <v>4</v>
      </c>
    </row>
    <row r="74" spans="1:4" s="51" customFormat="1" ht="18.95" customHeight="1" x14ac:dyDescent="0.25">
      <c r="A74" s="65">
        <v>15</v>
      </c>
      <c r="B74" s="71" t="s">
        <v>1098</v>
      </c>
      <c r="C74" s="71" t="s">
        <v>1099</v>
      </c>
      <c r="D74" s="67">
        <v>4</v>
      </c>
    </row>
    <row r="75" spans="1:4" s="51" customFormat="1" ht="18.95" customHeight="1" x14ac:dyDescent="0.25">
      <c r="A75" s="65">
        <v>19</v>
      </c>
      <c r="B75" s="71" t="s">
        <v>1100</v>
      </c>
      <c r="C75" s="71" t="s">
        <v>1101</v>
      </c>
      <c r="D75" s="67">
        <v>4</v>
      </c>
    </row>
    <row r="76" spans="1:4" s="51" customFormat="1" ht="18.95" customHeight="1" x14ac:dyDescent="0.25">
      <c r="A76" s="65">
        <v>4</v>
      </c>
      <c r="B76" s="71" t="s">
        <v>1102</v>
      </c>
      <c r="C76" s="71" t="s">
        <v>1103</v>
      </c>
      <c r="D76" s="67">
        <v>4</v>
      </c>
    </row>
    <row r="77" spans="1:4" s="51" customFormat="1" ht="18.95" customHeight="1" x14ac:dyDescent="0.25">
      <c r="A77" s="65">
        <v>11</v>
      </c>
      <c r="B77" s="71" t="s">
        <v>1104</v>
      </c>
      <c r="C77" s="71" t="s">
        <v>1105</v>
      </c>
      <c r="D77" s="67">
        <v>4</v>
      </c>
    </row>
    <row r="78" spans="1:4" s="51" customFormat="1" ht="18.95" customHeight="1" x14ac:dyDescent="0.25">
      <c r="A78" s="65">
        <v>8</v>
      </c>
      <c r="B78" s="71" t="s">
        <v>1106</v>
      </c>
      <c r="C78" s="71" t="s">
        <v>1107</v>
      </c>
      <c r="D78" s="67">
        <v>4</v>
      </c>
    </row>
    <row r="79" spans="1:4" s="51" customFormat="1" ht="18.95" customHeight="1" x14ac:dyDescent="0.25">
      <c r="A79" s="65">
        <v>12</v>
      </c>
      <c r="B79" s="71" t="s">
        <v>1108</v>
      </c>
      <c r="C79" s="71" t="s">
        <v>1109</v>
      </c>
      <c r="D79" s="67">
        <v>4</v>
      </c>
    </row>
    <row r="80" spans="1:4" s="51" customFormat="1" ht="18.95" customHeight="1" x14ac:dyDescent="0.25">
      <c r="A80" s="65">
        <v>21</v>
      </c>
      <c r="B80" s="71" t="s">
        <v>1110</v>
      </c>
      <c r="C80" s="71" t="s">
        <v>1111</v>
      </c>
      <c r="D80" s="67">
        <v>4</v>
      </c>
    </row>
    <row r="81" spans="1:4" s="51" customFormat="1" ht="18.95" customHeight="1" x14ac:dyDescent="0.25">
      <c r="A81" s="65">
        <v>25</v>
      </c>
      <c r="B81" s="71" t="s">
        <v>1112</v>
      </c>
      <c r="C81" s="71" t="s">
        <v>1113</v>
      </c>
      <c r="D81" s="67">
        <v>4</v>
      </c>
    </row>
    <row r="82" spans="1:4" s="51" customFormat="1" ht="18.95" customHeight="1" x14ac:dyDescent="0.25">
      <c r="A82" s="65">
        <v>28</v>
      </c>
      <c r="B82" s="71" t="s">
        <v>1114</v>
      </c>
      <c r="C82" s="71" t="s">
        <v>1115</v>
      </c>
      <c r="D82" s="67">
        <v>4</v>
      </c>
    </row>
    <row r="83" spans="1:4" s="51" customFormat="1" ht="18.95" customHeight="1" x14ac:dyDescent="0.25">
      <c r="A83" s="65">
        <v>41</v>
      </c>
      <c r="B83" s="71" t="s">
        <v>1116</v>
      </c>
      <c r="C83" s="71" t="s">
        <v>1117</v>
      </c>
      <c r="D83" s="67">
        <v>4</v>
      </c>
    </row>
    <row r="84" spans="1:4" s="51" customFormat="1" ht="18.95" customHeight="1" x14ac:dyDescent="0.25">
      <c r="A84" s="65">
        <v>38</v>
      </c>
      <c r="B84" s="71" t="s">
        <v>1118</v>
      </c>
      <c r="C84" s="71" t="s">
        <v>1119</v>
      </c>
      <c r="D84" s="67">
        <v>4</v>
      </c>
    </row>
    <row r="85" spans="1:4" s="51" customFormat="1" ht="18.95" customHeight="1" x14ac:dyDescent="0.25">
      <c r="A85" s="65">
        <v>36</v>
      </c>
      <c r="B85" s="71" t="s">
        <v>1120</v>
      </c>
      <c r="C85" s="71" t="s">
        <v>1121</v>
      </c>
      <c r="D85" s="67">
        <v>4</v>
      </c>
    </row>
    <row r="86" spans="1:4" s="51" customFormat="1" ht="18.95" customHeight="1" x14ac:dyDescent="0.25">
      <c r="A86" s="65">
        <v>33</v>
      </c>
      <c r="B86" s="71" t="s">
        <v>1122</v>
      </c>
      <c r="C86" s="71" t="s">
        <v>1123</v>
      </c>
      <c r="D86" s="67">
        <v>4</v>
      </c>
    </row>
    <row r="87" spans="1:4" s="51" customFormat="1" ht="18.95" customHeight="1" x14ac:dyDescent="0.25">
      <c r="A87" s="65">
        <v>26</v>
      </c>
      <c r="B87" s="71" t="s">
        <v>1124</v>
      </c>
      <c r="C87" s="71" t="s">
        <v>1125</v>
      </c>
      <c r="D87" s="67">
        <v>4</v>
      </c>
    </row>
    <row r="88" spans="1:4" s="51" customFormat="1" ht="18.95" customHeight="1" x14ac:dyDescent="0.25">
      <c r="A88" s="65">
        <v>37</v>
      </c>
      <c r="B88" s="71" t="s">
        <v>1126</v>
      </c>
      <c r="C88" s="71" t="s">
        <v>1127</v>
      </c>
      <c r="D88" s="67">
        <v>4</v>
      </c>
    </row>
    <row r="89" spans="1:4" s="51" customFormat="1" ht="18.95" customHeight="1" x14ac:dyDescent="0.25">
      <c r="A89" s="65">
        <v>34</v>
      </c>
      <c r="B89" s="71" t="s">
        <v>1128</v>
      </c>
      <c r="C89" s="71" t="s">
        <v>1129</v>
      </c>
      <c r="D89" s="67">
        <v>4</v>
      </c>
    </row>
    <row r="90" spans="1:4" s="51" customFormat="1" ht="18.95" customHeight="1" x14ac:dyDescent="0.25">
      <c r="A90" s="65">
        <v>30</v>
      </c>
      <c r="B90" s="71" t="s">
        <v>1130</v>
      </c>
      <c r="C90" s="71" t="s">
        <v>1131</v>
      </c>
      <c r="D90" s="67">
        <v>4</v>
      </c>
    </row>
    <row r="91" spans="1:4" s="51" customFormat="1" ht="18.95" customHeight="1" x14ac:dyDescent="0.25">
      <c r="A91" s="65">
        <v>29</v>
      </c>
      <c r="B91" s="71" t="s">
        <v>1132</v>
      </c>
      <c r="C91" s="71" t="s">
        <v>1133</v>
      </c>
      <c r="D91" s="67">
        <v>4</v>
      </c>
    </row>
    <row r="92" spans="1:4" s="51" customFormat="1" ht="18.95" customHeight="1" x14ac:dyDescent="0.25">
      <c r="A92" s="65">
        <v>24</v>
      </c>
      <c r="B92" s="71" t="s">
        <v>1134</v>
      </c>
      <c r="C92" s="71" t="s">
        <v>1135</v>
      </c>
      <c r="D92" s="67">
        <v>4</v>
      </c>
    </row>
    <row r="93" spans="1:4" s="51" customFormat="1" ht="18.95" customHeight="1" x14ac:dyDescent="0.25">
      <c r="A93" s="65">
        <v>35</v>
      </c>
      <c r="B93" s="71" t="s">
        <v>1136</v>
      </c>
      <c r="C93" s="71" t="s">
        <v>1137</v>
      </c>
      <c r="D93" s="67">
        <v>4</v>
      </c>
    </row>
    <row r="94" spans="1:4" s="51" customFormat="1" ht="18.95" customHeight="1" x14ac:dyDescent="0.25">
      <c r="A94" s="65">
        <v>39</v>
      </c>
      <c r="B94" s="71" t="s">
        <v>1138</v>
      </c>
      <c r="C94" s="71" t="s">
        <v>1139</v>
      </c>
      <c r="D94" s="67">
        <v>4</v>
      </c>
    </row>
    <row r="95" spans="1:4" s="51" customFormat="1" ht="18.95" customHeight="1" x14ac:dyDescent="0.25">
      <c r="A95" s="65">
        <v>27</v>
      </c>
      <c r="B95" s="71" t="s">
        <v>1140</v>
      </c>
      <c r="C95" s="71" t="s">
        <v>1141</v>
      </c>
      <c r="D95" s="67">
        <v>4</v>
      </c>
    </row>
    <row r="96" spans="1:4" s="51" customFormat="1" ht="18.95" customHeight="1" x14ac:dyDescent="0.25">
      <c r="A96" s="65">
        <v>31</v>
      </c>
      <c r="B96" s="71" t="s">
        <v>1142</v>
      </c>
      <c r="C96" s="71" t="s">
        <v>1143</v>
      </c>
      <c r="D96" s="67">
        <v>4</v>
      </c>
    </row>
    <row r="97" spans="1:4" s="51" customFormat="1" ht="18.95" customHeight="1" x14ac:dyDescent="0.25">
      <c r="A97" s="65">
        <v>32</v>
      </c>
      <c r="B97" s="71" t="s">
        <v>1144</v>
      </c>
      <c r="C97" s="71" t="s">
        <v>1145</v>
      </c>
      <c r="D97" s="67">
        <v>4</v>
      </c>
    </row>
    <row r="98" spans="1:4" s="51" customFormat="1" ht="18.95" customHeight="1" x14ac:dyDescent="0.25">
      <c r="A98" s="65">
        <v>40</v>
      </c>
      <c r="B98" s="71" t="s">
        <v>1146</v>
      </c>
      <c r="C98" s="71" t="s">
        <v>1147</v>
      </c>
      <c r="D98" s="67">
        <v>4</v>
      </c>
    </row>
    <row r="99" spans="1:4" s="51" customFormat="1" ht="18.95" customHeight="1" x14ac:dyDescent="0.25">
      <c r="A99" s="65">
        <v>101</v>
      </c>
      <c r="B99" s="69" t="s">
        <v>1148</v>
      </c>
      <c r="C99" s="69" t="s">
        <v>1149</v>
      </c>
      <c r="D99" s="67">
        <v>3</v>
      </c>
    </row>
    <row r="100" spans="1:4" s="51" customFormat="1" ht="18.95" customHeight="1" x14ac:dyDescent="0.25">
      <c r="A100" s="65">
        <v>112</v>
      </c>
      <c r="B100" s="69" t="s">
        <v>1150</v>
      </c>
      <c r="C100" s="69" t="s">
        <v>1151</v>
      </c>
      <c r="D100" s="67">
        <v>3</v>
      </c>
    </row>
    <row r="101" spans="1:4" s="51" customFormat="1" ht="18.95" customHeight="1" x14ac:dyDescent="0.25">
      <c r="A101" s="65">
        <v>106</v>
      </c>
      <c r="B101" s="69" t="s">
        <v>1152</v>
      </c>
      <c r="C101" s="69" t="s">
        <v>1153</v>
      </c>
      <c r="D101" s="67">
        <v>3</v>
      </c>
    </row>
    <row r="102" spans="1:4" s="51" customFormat="1" ht="18.95" customHeight="1" x14ac:dyDescent="0.25">
      <c r="A102" s="65">
        <v>103</v>
      </c>
      <c r="B102" s="69" t="s">
        <v>1154</v>
      </c>
      <c r="C102" s="69" t="s">
        <v>1155</v>
      </c>
      <c r="D102" s="67">
        <v>3</v>
      </c>
    </row>
    <row r="103" spans="1:4" s="51" customFormat="1" ht="18.95" customHeight="1" x14ac:dyDescent="0.25">
      <c r="A103" s="65">
        <v>109</v>
      </c>
      <c r="B103" s="69" t="s">
        <v>1156</v>
      </c>
      <c r="C103" s="69" t="s">
        <v>1157</v>
      </c>
      <c r="D103" s="67">
        <v>3</v>
      </c>
    </row>
    <row r="104" spans="1:4" s="51" customFormat="1" ht="18.95" customHeight="1" x14ac:dyDescent="0.25">
      <c r="A104" s="65">
        <v>81</v>
      </c>
      <c r="B104" s="66" t="s">
        <v>1158</v>
      </c>
      <c r="C104" s="66" t="s">
        <v>1159</v>
      </c>
      <c r="D104" s="67">
        <v>1</v>
      </c>
    </row>
    <row r="105" spans="1:4" s="51" customFormat="1" ht="18.95" customHeight="1" x14ac:dyDescent="0.25">
      <c r="A105" s="65">
        <v>87</v>
      </c>
      <c r="B105" s="66" t="s">
        <v>1160</v>
      </c>
      <c r="C105" s="66" t="s">
        <v>1161</v>
      </c>
      <c r="D105" s="67">
        <v>1</v>
      </c>
    </row>
    <row r="106" spans="1:4" s="51" customFormat="1" ht="18.95" customHeight="1" x14ac:dyDescent="0.25">
      <c r="A106" s="65">
        <v>73</v>
      </c>
      <c r="B106" s="68" t="s">
        <v>1162</v>
      </c>
      <c r="C106" s="68" t="s">
        <v>1163</v>
      </c>
      <c r="D106" s="67">
        <v>5</v>
      </c>
    </row>
    <row r="107" spans="1:4" s="51" customFormat="1" ht="18.95" customHeight="1" x14ac:dyDescent="0.25">
      <c r="A107" s="65">
        <v>111</v>
      </c>
      <c r="B107" s="69" t="s">
        <v>1164</v>
      </c>
      <c r="C107" s="69" t="s">
        <v>1165</v>
      </c>
      <c r="D107" s="67">
        <v>3</v>
      </c>
    </row>
    <row r="108" spans="1:4" s="51" customFormat="1" ht="18.95" customHeight="1" x14ac:dyDescent="0.25">
      <c r="A108" s="65">
        <v>75</v>
      </c>
      <c r="B108" s="68" t="s">
        <v>1166</v>
      </c>
      <c r="C108" s="68" t="s">
        <v>1167</v>
      </c>
      <c r="D108" s="67">
        <v>5</v>
      </c>
    </row>
    <row r="109" spans="1:4" s="51" customFormat="1" ht="18.95" customHeight="1" x14ac:dyDescent="0.25">
      <c r="A109" s="65">
        <v>108</v>
      </c>
      <c r="B109" s="69" t="s">
        <v>1168</v>
      </c>
      <c r="C109" s="69" t="s">
        <v>1169</v>
      </c>
      <c r="D109" s="67">
        <v>3</v>
      </c>
    </row>
    <row r="110" spans="1:4" s="51" customFormat="1" ht="18.95" customHeight="1" x14ac:dyDescent="0.25">
      <c r="A110" s="65">
        <v>107</v>
      </c>
      <c r="B110" s="69" t="s">
        <v>1170</v>
      </c>
      <c r="C110" s="69" t="s">
        <v>1171</v>
      </c>
      <c r="D110" s="67">
        <v>3</v>
      </c>
    </row>
    <row r="111" spans="1:4" s="51" customFormat="1" ht="18.95" customHeight="1" x14ac:dyDescent="0.25">
      <c r="A111" s="65">
        <v>76</v>
      </c>
      <c r="B111" s="68" t="s">
        <v>1172</v>
      </c>
      <c r="C111" s="68" t="s">
        <v>1173</v>
      </c>
      <c r="D111" s="67">
        <v>5</v>
      </c>
    </row>
    <row r="112" spans="1:4" s="51" customFormat="1" ht="18.95" customHeight="1" x14ac:dyDescent="0.25">
      <c r="A112" s="65">
        <v>110</v>
      </c>
      <c r="B112" s="69" t="s">
        <v>1174</v>
      </c>
      <c r="C112" s="69" t="s">
        <v>1175</v>
      </c>
      <c r="D112" s="67">
        <v>3</v>
      </c>
    </row>
    <row r="113" spans="1:4" s="51" customFormat="1" ht="18.95" customHeight="1" x14ac:dyDescent="0.25">
      <c r="A113" s="65">
        <v>69</v>
      </c>
      <c r="B113" s="68" t="s">
        <v>1176</v>
      </c>
      <c r="C113" s="68" t="s">
        <v>1177</v>
      </c>
      <c r="D113" s="67">
        <v>5</v>
      </c>
    </row>
    <row r="114" spans="1:4" s="51" customFormat="1" ht="18.95" customHeight="1" x14ac:dyDescent="0.25">
      <c r="A114" s="65">
        <v>104</v>
      </c>
      <c r="B114" s="69" t="s">
        <v>1178</v>
      </c>
      <c r="C114" s="69" t="s">
        <v>1179</v>
      </c>
      <c r="D114" s="67">
        <v>3</v>
      </c>
    </row>
  </sheetData>
  <autoFilter ref="A1:D11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69"/>
  <sheetViews>
    <sheetView topLeftCell="A7" zoomScale="110" zoomScaleNormal="110" workbookViewId="0">
      <selection activeCell="E10" sqref="E10"/>
    </sheetView>
  </sheetViews>
  <sheetFormatPr defaultColWidth="9.140625" defaultRowHeight="15" x14ac:dyDescent="0.2"/>
  <cols>
    <col min="1" max="1" width="7" style="37" customWidth="1"/>
    <col min="2" max="2" width="20.140625" style="36" customWidth="1"/>
    <col min="3" max="3" width="37" style="38" customWidth="1"/>
    <col min="4" max="4" width="13" style="39" customWidth="1"/>
    <col min="5" max="16384" width="9.140625" style="40"/>
  </cols>
  <sheetData>
    <row r="1" spans="1:4" ht="16.5" customHeight="1" x14ac:dyDescent="0.2">
      <c r="A1" s="500" t="s">
        <v>1180</v>
      </c>
      <c r="B1" s="501"/>
      <c r="C1" s="501"/>
      <c r="D1" s="502"/>
    </row>
    <row r="2" spans="1:4" x14ac:dyDescent="0.2">
      <c r="A2" s="24" t="s">
        <v>1181</v>
      </c>
      <c r="B2" s="25" t="s">
        <v>96</v>
      </c>
      <c r="C2" s="26" t="s">
        <v>1182</v>
      </c>
      <c r="D2" s="27" t="s">
        <v>166</v>
      </c>
    </row>
    <row r="3" spans="1:4" s="36" customFormat="1" x14ac:dyDescent="0.2">
      <c r="A3" s="41">
        <v>1</v>
      </c>
      <c r="B3" s="42" t="s">
        <v>1183</v>
      </c>
      <c r="C3" s="43" t="s">
        <v>1184</v>
      </c>
      <c r="D3" s="44">
        <v>3</v>
      </c>
    </row>
    <row r="4" spans="1:4" s="36" customFormat="1" x14ac:dyDescent="0.2">
      <c r="A4" s="45">
        <v>2</v>
      </c>
      <c r="B4" s="46" t="s">
        <v>1185</v>
      </c>
      <c r="C4" s="47" t="s">
        <v>1186</v>
      </c>
      <c r="D4" s="48">
        <v>3</v>
      </c>
    </row>
    <row r="5" spans="1:4" s="36" customFormat="1" x14ac:dyDescent="0.2">
      <c r="A5" s="45">
        <v>3</v>
      </c>
      <c r="B5" s="46" t="s">
        <v>1187</v>
      </c>
      <c r="C5" s="47" t="s">
        <v>352</v>
      </c>
      <c r="D5" s="48">
        <v>3</v>
      </c>
    </row>
    <row r="6" spans="1:4" s="36" customFormat="1" x14ac:dyDescent="0.2">
      <c r="A6" s="45">
        <v>4</v>
      </c>
      <c r="B6" s="46" t="s">
        <v>1188</v>
      </c>
      <c r="C6" s="47" t="s">
        <v>356</v>
      </c>
      <c r="D6" s="48">
        <v>3</v>
      </c>
    </row>
    <row r="7" spans="1:4" s="36" customFormat="1" x14ac:dyDescent="0.2">
      <c r="A7" s="45">
        <v>5</v>
      </c>
      <c r="B7" s="46" t="s">
        <v>1189</v>
      </c>
      <c r="C7" s="47" t="s">
        <v>1190</v>
      </c>
      <c r="D7" s="48">
        <v>5</v>
      </c>
    </row>
    <row r="8" spans="1:4" s="36" customFormat="1" x14ac:dyDescent="0.2">
      <c r="A8" s="45">
        <v>6</v>
      </c>
      <c r="B8" s="46" t="s">
        <v>1191</v>
      </c>
      <c r="C8" s="47" t="s">
        <v>1192</v>
      </c>
      <c r="D8" s="48">
        <v>5</v>
      </c>
    </row>
    <row r="9" spans="1:4" s="36" customFormat="1" x14ac:dyDescent="0.2">
      <c r="A9" s="45">
        <v>7</v>
      </c>
      <c r="B9" s="46" t="s">
        <v>1193</v>
      </c>
      <c r="C9" s="47" t="s">
        <v>1194</v>
      </c>
      <c r="D9" s="48">
        <v>3</v>
      </c>
    </row>
    <row r="10" spans="1:4" s="36" customFormat="1" x14ac:dyDescent="0.2">
      <c r="A10" s="45">
        <v>8</v>
      </c>
      <c r="B10" s="46" t="s">
        <v>1195</v>
      </c>
      <c r="C10" s="47" t="s">
        <v>1196</v>
      </c>
      <c r="D10" s="48">
        <v>3</v>
      </c>
    </row>
    <row r="11" spans="1:4" s="36" customFormat="1" x14ac:dyDescent="0.2">
      <c r="A11" s="45">
        <v>9</v>
      </c>
      <c r="B11" s="46" t="s">
        <v>1197</v>
      </c>
      <c r="C11" s="47" t="s">
        <v>1198</v>
      </c>
      <c r="D11" s="48">
        <v>7</v>
      </c>
    </row>
    <row r="12" spans="1:4" s="36" customFormat="1" x14ac:dyDescent="0.2">
      <c r="A12" s="45">
        <v>10</v>
      </c>
      <c r="B12" s="46" t="s">
        <v>1199</v>
      </c>
      <c r="C12" s="47" t="s">
        <v>1200</v>
      </c>
      <c r="D12" s="48">
        <v>7</v>
      </c>
    </row>
    <row r="13" spans="1:4" s="36" customFormat="1" x14ac:dyDescent="0.2">
      <c r="A13" s="45">
        <v>11</v>
      </c>
      <c r="B13" s="46" t="s">
        <v>1201</v>
      </c>
      <c r="C13" s="47" t="s">
        <v>1202</v>
      </c>
      <c r="D13" s="48">
        <v>3</v>
      </c>
    </row>
    <row r="14" spans="1:4" s="36" customFormat="1" x14ac:dyDescent="0.2">
      <c r="A14" s="45">
        <v>12</v>
      </c>
      <c r="B14" s="46" t="s">
        <v>1203</v>
      </c>
      <c r="C14" s="47" t="s">
        <v>1204</v>
      </c>
      <c r="D14" s="48">
        <v>3</v>
      </c>
    </row>
    <row r="15" spans="1:4" s="36" customFormat="1" x14ac:dyDescent="0.2">
      <c r="A15" s="45">
        <v>13</v>
      </c>
      <c r="B15" s="46" t="s">
        <v>1205</v>
      </c>
      <c r="C15" s="47" t="s">
        <v>1206</v>
      </c>
      <c r="D15" s="48">
        <v>2</v>
      </c>
    </row>
    <row r="16" spans="1:4" s="36" customFormat="1" x14ac:dyDescent="0.2">
      <c r="A16" s="45">
        <v>14</v>
      </c>
      <c r="B16" s="46" t="s">
        <v>1207</v>
      </c>
      <c r="C16" s="47" t="s">
        <v>1208</v>
      </c>
      <c r="D16" s="48">
        <v>2</v>
      </c>
    </row>
    <row r="17" spans="1:4" s="36" customFormat="1" x14ac:dyDescent="0.2">
      <c r="A17" s="45">
        <v>15</v>
      </c>
      <c r="B17" s="46" t="s">
        <v>1209</v>
      </c>
      <c r="C17" s="47" t="s">
        <v>1210</v>
      </c>
      <c r="D17" s="48">
        <v>2</v>
      </c>
    </row>
    <row r="18" spans="1:4" s="36" customFormat="1" x14ac:dyDescent="0.2">
      <c r="A18" s="45">
        <v>16</v>
      </c>
      <c r="B18" s="46" t="s">
        <v>1211</v>
      </c>
      <c r="C18" s="47" t="s">
        <v>1212</v>
      </c>
      <c r="D18" s="48">
        <v>2</v>
      </c>
    </row>
    <row r="19" spans="1:4" s="36" customFormat="1" x14ac:dyDescent="0.2">
      <c r="A19" s="45">
        <v>17</v>
      </c>
      <c r="B19" s="46" t="s">
        <v>1213</v>
      </c>
      <c r="C19" s="47" t="s">
        <v>1214</v>
      </c>
      <c r="D19" s="48">
        <v>2</v>
      </c>
    </row>
    <row r="20" spans="1:4" s="36" customFormat="1" x14ac:dyDescent="0.2">
      <c r="A20" s="45">
        <v>18</v>
      </c>
      <c r="B20" s="46" t="s">
        <v>1215</v>
      </c>
      <c r="C20" s="47" t="s">
        <v>1216</v>
      </c>
      <c r="D20" s="48">
        <v>2</v>
      </c>
    </row>
    <row r="21" spans="1:4" s="36" customFormat="1" x14ac:dyDescent="0.2">
      <c r="A21" s="45">
        <v>19</v>
      </c>
      <c r="B21" s="46" t="s">
        <v>1217</v>
      </c>
      <c r="C21" s="47" t="s">
        <v>1218</v>
      </c>
      <c r="D21" s="48">
        <v>2</v>
      </c>
    </row>
    <row r="22" spans="1:4" s="36" customFormat="1" x14ac:dyDescent="0.2">
      <c r="A22" s="45">
        <v>20</v>
      </c>
      <c r="B22" s="46" t="s">
        <v>1219</v>
      </c>
      <c r="C22" s="47" t="s">
        <v>1220</v>
      </c>
      <c r="D22" s="48">
        <v>3</v>
      </c>
    </row>
    <row r="23" spans="1:4" s="36" customFormat="1" x14ac:dyDescent="0.2">
      <c r="A23" s="45">
        <v>21</v>
      </c>
      <c r="B23" s="46" t="s">
        <v>1221</v>
      </c>
      <c r="C23" s="47" t="s">
        <v>1222</v>
      </c>
      <c r="D23" s="48">
        <v>3</v>
      </c>
    </row>
    <row r="24" spans="1:4" s="36" customFormat="1" x14ac:dyDescent="0.2">
      <c r="A24" s="45">
        <v>22</v>
      </c>
      <c r="B24" s="46" t="s">
        <v>1223</v>
      </c>
      <c r="C24" s="47" t="s">
        <v>1224</v>
      </c>
      <c r="D24" s="48">
        <v>3</v>
      </c>
    </row>
    <row r="25" spans="1:4" s="36" customFormat="1" x14ac:dyDescent="0.2">
      <c r="A25" s="45">
        <v>23</v>
      </c>
      <c r="B25" s="46" t="s">
        <v>1225</v>
      </c>
      <c r="C25" s="47" t="s">
        <v>1226</v>
      </c>
      <c r="D25" s="48">
        <v>5</v>
      </c>
    </row>
    <row r="26" spans="1:4" s="36" customFormat="1" x14ac:dyDescent="0.2">
      <c r="A26" s="45">
        <v>24</v>
      </c>
      <c r="B26" s="46" t="s">
        <v>1227</v>
      </c>
      <c r="C26" s="47" t="s">
        <v>1228</v>
      </c>
      <c r="D26" s="48">
        <v>5</v>
      </c>
    </row>
    <row r="27" spans="1:4" s="36" customFormat="1" x14ac:dyDescent="0.2">
      <c r="A27" s="45">
        <v>25</v>
      </c>
      <c r="B27" s="46" t="s">
        <v>1229</v>
      </c>
      <c r="C27" s="47" t="s">
        <v>1230</v>
      </c>
      <c r="D27" s="48">
        <v>5</v>
      </c>
    </row>
    <row r="28" spans="1:4" s="36" customFormat="1" x14ac:dyDescent="0.2">
      <c r="A28" s="45">
        <v>26</v>
      </c>
      <c r="B28" s="46" t="s">
        <v>1231</v>
      </c>
      <c r="C28" s="47" t="s">
        <v>1232</v>
      </c>
      <c r="D28" s="48">
        <v>5</v>
      </c>
    </row>
    <row r="29" spans="1:4" s="36" customFormat="1" x14ac:dyDescent="0.2">
      <c r="A29" s="45">
        <v>27</v>
      </c>
      <c r="B29" s="46" t="s">
        <v>1233</v>
      </c>
      <c r="C29" s="47" t="s">
        <v>1234</v>
      </c>
      <c r="D29" s="48">
        <v>5</v>
      </c>
    </row>
    <row r="30" spans="1:4" s="36" customFormat="1" x14ac:dyDescent="0.2">
      <c r="A30" s="45">
        <v>28</v>
      </c>
      <c r="B30" s="46" t="s">
        <v>1235</v>
      </c>
      <c r="C30" s="47" t="s">
        <v>1236</v>
      </c>
      <c r="D30" s="48">
        <v>5</v>
      </c>
    </row>
    <row r="31" spans="1:4" s="36" customFormat="1" x14ac:dyDescent="0.2">
      <c r="A31" s="45">
        <v>29</v>
      </c>
      <c r="B31" s="46" t="s">
        <v>1237</v>
      </c>
      <c r="C31" s="47" t="s">
        <v>1238</v>
      </c>
      <c r="D31" s="48">
        <v>5</v>
      </c>
    </row>
    <row r="32" spans="1:4" s="36" customFormat="1" x14ac:dyDescent="0.2">
      <c r="A32" s="45">
        <v>30</v>
      </c>
      <c r="B32" s="46" t="s">
        <v>1239</v>
      </c>
      <c r="C32" s="47" t="s">
        <v>1240</v>
      </c>
      <c r="D32" s="48">
        <v>5</v>
      </c>
    </row>
    <row r="33" spans="1:4" s="36" customFormat="1" x14ac:dyDescent="0.2">
      <c r="A33" s="45">
        <v>31</v>
      </c>
      <c r="B33" s="46" t="s">
        <v>1241</v>
      </c>
      <c r="C33" s="47" t="s">
        <v>1242</v>
      </c>
      <c r="D33" s="48">
        <v>5</v>
      </c>
    </row>
    <row r="34" spans="1:4" s="36" customFormat="1" x14ac:dyDescent="0.2">
      <c r="A34" s="45">
        <v>32</v>
      </c>
      <c r="B34" s="46" t="s">
        <v>1243</v>
      </c>
      <c r="C34" s="47" t="s">
        <v>1244</v>
      </c>
      <c r="D34" s="48">
        <v>5</v>
      </c>
    </row>
    <row r="35" spans="1:4" s="36" customFormat="1" x14ac:dyDescent="0.2">
      <c r="A35" s="45">
        <v>33</v>
      </c>
      <c r="B35" s="46" t="s">
        <v>1245</v>
      </c>
      <c r="C35" s="47" t="s">
        <v>1246</v>
      </c>
      <c r="D35" s="48">
        <v>5</v>
      </c>
    </row>
    <row r="36" spans="1:4" s="36" customFormat="1" x14ac:dyDescent="0.2">
      <c r="A36" s="45">
        <v>34</v>
      </c>
      <c r="B36" s="46" t="s">
        <v>1247</v>
      </c>
      <c r="C36" s="47" t="s">
        <v>1248</v>
      </c>
      <c r="D36" s="48">
        <v>5</v>
      </c>
    </row>
    <row r="37" spans="1:4" s="36" customFormat="1" x14ac:dyDescent="0.2">
      <c r="A37" s="45">
        <v>35</v>
      </c>
      <c r="B37" s="46" t="s">
        <v>1249</v>
      </c>
      <c r="C37" s="47" t="s">
        <v>1250</v>
      </c>
      <c r="D37" s="48">
        <v>5</v>
      </c>
    </row>
    <row r="38" spans="1:4" s="36" customFormat="1" x14ac:dyDescent="0.2">
      <c r="A38" s="45">
        <v>36</v>
      </c>
      <c r="B38" s="46" t="s">
        <v>1251</v>
      </c>
      <c r="C38" s="47" t="s">
        <v>1252</v>
      </c>
      <c r="D38" s="48">
        <v>5</v>
      </c>
    </row>
    <row r="39" spans="1:4" s="36" customFormat="1" x14ac:dyDescent="0.2">
      <c r="A39" s="45">
        <v>37</v>
      </c>
      <c r="B39" s="46" t="s">
        <v>1253</v>
      </c>
      <c r="C39" s="47" t="s">
        <v>1254</v>
      </c>
      <c r="D39" s="48">
        <v>5</v>
      </c>
    </row>
    <row r="40" spans="1:4" s="36" customFormat="1" x14ac:dyDescent="0.2">
      <c r="A40" s="45">
        <v>38</v>
      </c>
      <c r="B40" s="46" t="s">
        <v>1255</v>
      </c>
      <c r="C40" s="47" t="s">
        <v>1256</v>
      </c>
      <c r="D40" s="48">
        <v>5</v>
      </c>
    </row>
    <row r="41" spans="1:4" s="36" customFormat="1" x14ac:dyDescent="0.2">
      <c r="A41" s="45">
        <v>39</v>
      </c>
      <c r="B41" s="46" t="s">
        <v>1257</v>
      </c>
      <c r="C41" s="47" t="s">
        <v>1258</v>
      </c>
      <c r="D41" s="48">
        <v>5</v>
      </c>
    </row>
    <row r="42" spans="1:4" s="36" customFormat="1" x14ac:dyDescent="0.2">
      <c r="A42" s="45">
        <v>40</v>
      </c>
      <c r="B42" s="46" t="s">
        <v>1259</v>
      </c>
      <c r="C42" s="47" t="s">
        <v>1260</v>
      </c>
      <c r="D42" s="48">
        <v>5</v>
      </c>
    </row>
    <row r="43" spans="1:4" s="36" customFormat="1" x14ac:dyDescent="0.2">
      <c r="A43" s="45">
        <v>41</v>
      </c>
      <c r="B43" s="46" t="s">
        <v>1261</v>
      </c>
      <c r="C43" s="47" t="s">
        <v>1262</v>
      </c>
      <c r="D43" s="48">
        <v>5</v>
      </c>
    </row>
    <row r="44" spans="1:4" s="36" customFormat="1" x14ac:dyDescent="0.2">
      <c r="A44" s="45">
        <v>42</v>
      </c>
      <c r="B44" s="46" t="s">
        <v>1263</v>
      </c>
      <c r="C44" s="47" t="s">
        <v>1264</v>
      </c>
      <c r="D44" s="48">
        <v>5</v>
      </c>
    </row>
    <row r="45" spans="1:4" s="36" customFormat="1" x14ac:dyDescent="0.2">
      <c r="A45" s="45">
        <v>43</v>
      </c>
      <c r="B45" s="46" t="s">
        <v>1265</v>
      </c>
      <c r="C45" s="47" t="s">
        <v>1266</v>
      </c>
      <c r="D45" s="48">
        <v>5</v>
      </c>
    </row>
    <row r="46" spans="1:4" s="36" customFormat="1" x14ac:dyDescent="0.2">
      <c r="A46" s="45">
        <v>44</v>
      </c>
      <c r="B46" s="46" t="s">
        <v>1267</v>
      </c>
      <c r="C46" s="47" t="s">
        <v>1268</v>
      </c>
      <c r="D46" s="48">
        <v>5</v>
      </c>
    </row>
    <row r="47" spans="1:4" s="36" customFormat="1" x14ac:dyDescent="0.2">
      <c r="A47" s="45">
        <v>45</v>
      </c>
      <c r="B47" s="46" t="s">
        <v>1269</v>
      </c>
      <c r="C47" s="47" t="s">
        <v>1270</v>
      </c>
      <c r="D47" s="48">
        <v>5</v>
      </c>
    </row>
    <row r="48" spans="1:4" s="36" customFormat="1" x14ac:dyDescent="0.2">
      <c r="A48" s="45">
        <v>46</v>
      </c>
      <c r="B48" s="46" t="s">
        <v>1271</v>
      </c>
      <c r="C48" s="47" t="s">
        <v>1272</v>
      </c>
      <c r="D48" s="48">
        <v>5</v>
      </c>
    </row>
    <row r="49" spans="1:4" s="36" customFormat="1" x14ac:dyDescent="0.2">
      <c r="A49" s="45">
        <v>47</v>
      </c>
      <c r="B49" s="46" t="s">
        <v>1273</v>
      </c>
      <c r="C49" s="47" t="s">
        <v>1274</v>
      </c>
      <c r="D49" s="48">
        <v>5</v>
      </c>
    </row>
    <row r="50" spans="1:4" s="36" customFormat="1" x14ac:dyDescent="0.2">
      <c r="A50" s="45">
        <v>48</v>
      </c>
      <c r="B50" s="46" t="s">
        <v>1275</v>
      </c>
      <c r="C50" s="47" t="s">
        <v>1276</v>
      </c>
      <c r="D50" s="48">
        <v>5</v>
      </c>
    </row>
    <row r="51" spans="1:4" s="36" customFormat="1" x14ac:dyDescent="0.2">
      <c r="A51" s="45">
        <v>49</v>
      </c>
      <c r="B51" s="46" t="s">
        <v>1277</v>
      </c>
      <c r="C51" s="47" t="s">
        <v>1278</v>
      </c>
      <c r="D51" s="48">
        <v>5</v>
      </c>
    </row>
    <row r="52" spans="1:4" s="36" customFormat="1" x14ac:dyDescent="0.2">
      <c r="A52" s="45">
        <v>50</v>
      </c>
      <c r="B52" s="46" t="s">
        <v>1279</v>
      </c>
      <c r="C52" s="47" t="s">
        <v>1280</v>
      </c>
      <c r="D52" s="48">
        <v>5</v>
      </c>
    </row>
    <row r="53" spans="1:4" s="36" customFormat="1" x14ac:dyDescent="0.2">
      <c r="A53" s="45">
        <v>51</v>
      </c>
      <c r="B53" s="46" t="s">
        <v>1281</v>
      </c>
      <c r="C53" s="47" t="s">
        <v>1282</v>
      </c>
      <c r="D53" s="48">
        <v>5</v>
      </c>
    </row>
    <row r="54" spans="1:4" s="36" customFormat="1" x14ac:dyDescent="0.2">
      <c r="A54" s="45">
        <v>52</v>
      </c>
      <c r="B54" s="46" t="s">
        <v>1283</v>
      </c>
      <c r="C54" s="47" t="s">
        <v>1284</v>
      </c>
      <c r="D54" s="48">
        <v>5</v>
      </c>
    </row>
    <row r="55" spans="1:4" s="36" customFormat="1" x14ac:dyDescent="0.2">
      <c r="A55" s="45">
        <v>53</v>
      </c>
      <c r="B55" s="46" t="s">
        <v>1285</v>
      </c>
      <c r="C55" s="47" t="s">
        <v>1286</v>
      </c>
      <c r="D55" s="48">
        <v>5</v>
      </c>
    </row>
    <row r="56" spans="1:4" s="36" customFormat="1" x14ac:dyDescent="0.2">
      <c r="A56" s="45">
        <v>54</v>
      </c>
      <c r="B56" s="46" t="s">
        <v>1287</v>
      </c>
      <c r="C56" s="47" t="s">
        <v>1288</v>
      </c>
      <c r="D56" s="48">
        <v>5</v>
      </c>
    </row>
    <row r="57" spans="1:4" s="36" customFormat="1" x14ac:dyDescent="0.2">
      <c r="A57" s="45">
        <v>55</v>
      </c>
      <c r="B57" s="46" t="s">
        <v>1289</v>
      </c>
      <c r="C57" s="47" t="s">
        <v>1290</v>
      </c>
      <c r="D57" s="48">
        <v>5</v>
      </c>
    </row>
    <row r="58" spans="1:4" s="36" customFormat="1" x14ac:dyDescent="0.2">
      <c r="A58" s="45">
        <v>56</v>
      </c>
      <c r="B58" s="46" t="s">
        <v>1291</v>
      </c>
      <c r="C58" s="47" t="s">
        <v>1292</v>
      </c>
      <c r="D58" s="48">
        <v>5</v>
      </c>
    </row>
    <row r="59" spans="1:4" s="36" customFormat="1" x14ac:dyDescent="0.2">
      <c r="A59" s="45">
        <v>57</v>
      </c>
      <c r="B59" s="46" t="s">
        <v>1293</v>
      </c>
      <c r="C59" s="47" t="s">
        <v>1294</v>
      </c>
      <c r="D59" s="48">
        <v>5</v>
      </c>
    </row>
    <row r="60" spans="1:4" s="36" customFormat="1" x14ac:dyDescent="0.2">
      <c r="A60" s="45">
        <v>58</v>
      </c>
      <c r="B60" s="46" t="s">
        <v>1295</v>
      </c>
      <c r="C60" s="47" t="s">
        <v>1296</v>
      </c>
      <c r="D60" s="48">
        <v>5</v>
      </c>
    </row>
    <row r="61" spans="1:4" s="36" customFormat="1" x14ac:dyDescent="0.2">
      <c r="A61" s="45">
        <v>59</v>
      </c>
      <c r="B61" s="46" t="s">
        <v>1297</v>
      </c>
      <c r="C61" s="47" t="s">
        <v>1298</v>
      </c>
      <c r="D61" s="48">
        <v>5</v>
      </c>
    </row>
    <row r="62" spans="1:4" s="36" customFormat="1" x14ac:dyDescent="0.2">
      <c r="A62" s="45">
        <v>60</v>
      </c>
      <c r="B62" s="46" t="s">
        <v>1299</v>
      </c>
      <c r="C62" s="47" t="s">
        <v>1300</v>
      </c>
      <c r="D62" s="48">
        <v>5</v>
      </c>
    </row>
    <row r="63" spans="1:4" s="36" customFormat="1" x14ac:dyDescent="0.2">
      <c r="A63" s="45">
        <v>61</v>
      </c>
      <c r="B63" s="46" t="s">
        <v>1301</v>
      </c>
      <c r="C63" s="47" t="s">
        <v>1302</v>
      </c>
      <c r="D63" s="48">
        <v>5</v>
      </c>
    </row>
    <row r="64" spans="1:4" s="36" customFormat="1" x14ac:dyDescent="0.2">
      <c r="A64" s="45">
        <v>62</v>
      </c>
      <c r="B64" s="46" t="s">
        <v>1303</v>
      </c>
      <c r="C64" s="47" t="s">
        <v>1304</v>
      </c>
      <c r="D64" s="48">
        <v>5</v>
      </c>
    </row>
    <row r="65" spans="1:4" s="36" customFormat="1" x14ac:dyDescent="0.2">
      <c r="A65" s="45">
        <v>63</v>
      </c>
      <c r="B65" s="46" t="s">
        <v>1305</v>
      </c>
      <c r="C65" s="47" t="s">
        <v>1306</v>
      </c>
      <c r="D65" s="48">
        <v>5</v>
      </c>
    </row>
    <row r="66" spans="1:4" s="36" customFormat="1" x14ac:dyDescent="0.2">
      <c r="A66" s="45">
        <v>64</v>
      </c>
      <c r="B66" s="46" t="s">
        <v>1307</v>
      </c>
      <c r="C66" s="47" t="s">
        <v>1308</v>
      </c>
      <c r="D66" s="48">
        <v>5</v>
      </c>
    </row>
    <row r="67" spans="1:4" s="36" customFormat="1" x14ac:dyDescent="0.2">
      <c r="A67" s="45">
        <v>65</v>
      </c>
      <c r="B67" s="46" t="s">
        <v>1309</v>
      </c>
      <c r="C67" s="47" t="s">
        <v>1310</v>
      </c>
      <c r="D67" s="48">
        <v>5</v>
      </c>
    </row>
    <row r="68" spans="1:4" s="36" customFormat="1" x14ac:dyDescent="0.2">
      <c r="A68" s="45">
        <v>66</v>
      </c>
      <c r="B68" s="46" t="s">
        <v>1311</v>
      </c>
      <c r="C68" s="47" t="s">
        <v>1312</v>
      </c>
      <c r="D68" s="48">
        <v>5</v>
      </c>
    </row>
    <row r="69" spans="1:4" ht="19.5" x14ac:dyDescent="0.4">
      <c r="C69" s="49"/>
      <c r="D69" s="50"/>
    </row>
  </sheetData>
  <autoFilter ref="A2:D68"/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D73"/>
  <sheetViews>
    <sheetView topLeftCell="A52" workbookViewId="0">
      <selection activeCell="C10" sqref="C10"/>
    </sheetView>
  </sheetViews>
  <sheetFormatPr defaultColWidth="9" defaultRowHeight="15" x14ac:dyDescent="0.25"/>
  <cols>
    <col min="2" max="2" width="14.7109375" customWidth="1"/>
    <col min="3" max="3" width="48.28515625" customWidth="1"/>
    <col min="4" max="4" width="15.5703125" customWidth="1"/>
  </cols>
  <sheetData>
    <row r="1" spans="1:4" ht="15.75" x14ac:dyDescent="0.25">
      <c r="A1" s="500" t="s">
        <v>1313</v>
      </c>
      <c r="B1" s="501"/>
      <c r="C1" s="501"/>
      <c r="D1" s="502"/>
    </row>
    <row r="2" spans="1:4" x14ac:dyDescent="0.25">
      <c r="A2" s="24" t="s">
        <v>1181</v>
      </c>
      <c r="B2" s="25" t="s">
        <v>96</v>
      </c>
      <c r="C2" s="26" t="s">
        <v>1182</v>
      </c>
      <c r="D2" s="27" t="s">
        <v>166</v>
      </c>
    </row>
    <row r="3" spans="1:4" ht="18.75" x14ac:dyDescent="0.3">
      <c r="A3" s="28">
        <v>1</v>
      </c>
      <c r="B3" s="29" t="s">
        <v>1314</v>
      </c>
      <c r="C3" s="30" t="s">
        <v>1315</v>
      </c>
      <c r="D3" s="31">
        <v>2</v>
      </c>
    </row>
    <row r="4" spans="1:4" ht="18.75" x14ac:dyDescent="0.3">
      <c r="A4" s="32">
        <v>2</v>
      </c>
      <c r="B4" s="33" t="s">
        <v>1316</v>
      </c>
      <c r="C4" s="34" t="s">
        <v>1317</v>
      </c>
      <c r="D4" s="35">
        <v>2</v>
      </c>
    </row>
    <row r="5" spans="1:4" ht="18.75" x14ac:dyDescent="0.3">
      <c r="A5" s="32">
        <v>3</v>
      </c>
      <c r="B5" s="33" t="s">
        <v>1318</v>
      </c>
      <c r="C5" s="34" t="s">
        <v>1319</v>
      </c>
      <c r="D5" s="35">
        <v>2</v>
      </c>
    </row>
    <row r="6" spans="1:4" ht="18.75" x14ac:dyDescent="0.3">
      <c r="A6" s="32">
        <v>4</v>
      </c>
      <c r="B6" s="33" t="s">
        <v>1320</v>
      </c>
      <c r="C6" s="34" t="s">
        <v>1321</v>
      </c>
      <c r="D6" s="35">
        <v>2</v>
      </c>
    </row>
    <row r="7" spans="1:4" ht="18.75" x14ac:dyDescent="0.3">
      <c r="A7" s="32">
        <v>5</v>
      </c>
      <c r="B7" s="33" t="s">
        <v>1322</v>
      </c>
      <c r="C7" s="34" t="s">
        <v>1323</v>
      </c>
      <c r="D7" s="35">
        <v>4</v>
      </c>
    </row>
    <row r="8" spans="1:4" ht="18.75" x14ac:dyDescent="0.3">
      <c r="A8" s="32">
        <v>6</v>
      </c>
      <c r="B8" s="33" t="s">
        <v>1324</v>
      </c>
      <c r="C8" s="34" t="s">
        <v>1325</v>
      </c>
      <c r="D8" s="35">
        <v>4</v>
      </c>
    </row>
    <row r="9" spans="1:4" ht="18.75" x14ac:dyDescent="0.3">
      <c r="A9" s="32">
        <v>7</v>
      </c>
      <c r="B9" s="33" t="s">
        <v>1326</v>
      </c>
      <c r="C9" s="34" t="s">
        <v>1327</v>
      </c>
      <c r="D9" s="35">
        <v>4</v>
      </c>
    </row>
    <row r="10" spans="1:4" ht="18.75" x14ac:dyDescent="0.3">
      <c r="A10" s="32">
        <v>8</v>
      </c>
      <c r="B10" s="33" t="s">
        <v>1328</v>
      </c>
      <c r="C10" s="34" t="s">
        <v>1329</v>
      </c>
      <c r="D10" s="35">
        <v>4</v>
      </c>
    </row>
    <row r="11" spans="1:4" ht="18.75" x14ac:dyDescent="0.3">
      <c r="A11" s="32">
        <v>9</v>
      </c>
      <c r="B11" s="33" t="s">
        <v>1330</v>
      </c>
      <c r="C11" s="34" t="s">
        <v>1331</v>
      </c>
      <c r="D11" s="35">
        <v>4</v>
      </c>
    </row>
    <row r="12" spans="1:4" ht="18.75" x14ac:dyDescent="0.3">
      <c r="A12" s="32">
        <v>10</v>
      </c>
      <c r="B12" s="33" t="s">
        <v>1332</v>
      </c>
      <c r="C12" s="34" t="s">
        <v>1333</v>
      </c>
      <c r="D12" s="35">
        <v>4</v>
      </c>
    </row>
    <row r="13" spans="1:4" ht="18.75" x14ac:dyDescent="0.3">
      <c r="A13" s="32">
        <v>11</v>
      </c>
      <c r="B13" s="33" t="s">
        <v>1334</v>
      </c>
      <c r="C13" s="34" t="s">
        <v>1335</v>
      </c>
      <c r="D13" s="35">
        <v>4</v>
      </c>
    </row>
    <row r="14" spans="1:4" ht="18.75" x14ac:dyDescent="0.3">
      <c r="A14" s="32">
        <v>12</v>
      </c>
      <c r="B14" s="33" t="s">
        <v>1336</v>
      </c>
      <c r="C14" s="34" t="s">
        <v>1337</v>
      </c>
      <c r="D14" s="35">
        <v>4</v>
      </c>
    </row>
    <row r="15" spans="1:4" ht="18.75" x14ac:dyDescent="0.3">
      <c r="A15" s="32">
        <v>13</v>
      </c>
      <c r="B15" s="33" t="s">
        <v>1338</v>
      </c>
      <c r="C15" s="34" t="s">
        <v>1339</v>
      </c>
      <c r="D15" s="35">
        <v>4</v>
      </c>
    </row>
    <row r="16" spans="1:4" ht="18.75" x14ac:dyDescent="0.3">
      <c r="A16" s="32">
        <v>14</v>
      </c>
      <c r="B16" s="33" t="s">
        <v>1340</v>
      </c>
      <c r="C16" s="34" t="s">
        <v>1341</v>
      </c>
      <c r="D16" s="35">
        <v>4</v>
      </c>
    </row>
    <row r="17" spans="1:4" ht="18.75" x14ac:dyDescent="0.3">
      <c r="A17" s="32">
        <v>15</v>
      </c>
      <c r="B17" s="33" t="s">
        <v>1342</v>
      </c>
      <c r="C17" s="34" t="s">
        <v>1343</v>
      </c>
      <c r="D17" s="35">
        <v>4</v>
      </c>
    </row>
    <row r="18" spans="1:4" ht="18.75" x14ac:dyDescent="0.3">
      <c r="A18" s="32">
        <v>16</v>
      </c>
      <c r="B18" s="33" t="s">
        <v>1344</v>
      </c>
      <c r="C18" s="34" t="s">
        <v>1345</v>
      </c>
      <c r="D18" s="35">
        <v>4</v>
      </c>
    </row>
    <row r="19" spans="1:4" ht="18.75" x14ac:dyDescent="0.3">
      <c r="A19" s="32">
        <v>17</v>
      </c>
      <c r="B19" s="33" t="s">
        <v>1346</v>
      </c>
      <c r="C19" s="34" t="s">
        <v>1347</v>
      </c>
      <c r="D19" s="35">
        <v>4</v>
      </c>
    </row>
    <row r="20" spans="1:4" ht="18.75" x14ac:dyDescent="0.3">
      <c r="A20" s="32">
        <v>18</v>
      </c>
      <c r="B20" s="33" t="s">
        <v>1348</v>
      </c>
      <c r="C20" s="34" t="s">
        <v>1349</v>
      </c>
      <c r="D20" s="35">
        <v>4</v>
      </c>
    </row>
    <row r="21" spans="1:4" ht="18.75" x14ac:dyDescent="0.3">
      <c r="A21" s="32">
        <v>19</v>
      </c>
      <c r="B21" s="33" t="s">
        <v>1350</v>
      </c>
      <c r="C21" s="34" t="s">
        <v>1351</v>
      </c>
      <c r="D21" s="35">
        <v>4</v>
      </c>
    </row>
    <row r="22" spans="1:4" ht="18.75" x14ac:dyDescent="0.3">
      <c r="A22" s="32">
        <v>20</v>
      </c>
      <c r="B22" s="33" t="s">
        <v>1352</v>
      </c>
      <c r="C22" s="34" t="s">
        <v>1353</v>
      </c>
      <c r="D22" s="35">
        <v>4</v>
      </c>
    </row>
    <row r="23" spans="1:4" ht="18.75" x14ac:dyDescent="0.3">
      <c r="A23" s="32">
        <v>21</v>
      </c>
      <c r="B23" s="33" t="s">
        <v>1354</v>
      </c>
      <c r="C23" s="34" t="s">
        <v>1355</v>
      </c>
      <c r="D23" s="35">
        <v>4</v>
      </c>
    </row>
    <row r="24" spans="1:4" ht="18.75" x14ac:dyDescent="0.3">
      <c r="A24" s="32">
        <v>22</v>
      </c>
      <c r="B24" s="33" t="s">
        <v>1356</v>
      </c>
      <c r="C24" s="34" t="s">
        <v>1357</v>
      </c>
      <c r="D24" s="35">
        <v>4</v>
      </c>
    </row>
    <row r="25" spans="1:4" ht="18.75" x14ac:dyDescent="0.3">
      <c r="A25" s="32">
        <v>23</v>
      </c>
      <c r="B25" s="33" t="s">
        <v>1358</v>
      </c>
      <c r="C25" s="34" t="s">
        <v>1359</v>
      </c>
      <c r="D25" s="35">
        <v>4</v>
      </c>
    </row>
    <row r="26" spans="1:4" ht="18.75" x14ac:dyDescent="0.3">
      <c r="A26" s="32">
        <v>24</v>
      </c>
      <c r="B26" s="33" t="s">
        <v>1360</v>
      </c>
      <c r="C26" s="34" t="s">
        <v>1361</v>
      </c>
      <c r="D26" s="35">
        <v>4</v>
      </c>
    </row>
    <row r="27" spans="1:4" ht="18.75" x14ac:dyDescent="0.3">
      <c r="A27" s="32">
        <v>25</v>
      </c>
      <c r="B27" s="33" t="s">
        <v>1362</v>
      </c>
      <c r="C27" s="34" t="s">
        <v>1363</v>
      </c>
      <c r="D27" s="35">
        <v>4</v>
      </c>
    </row>
    <row r="28" spans="1:4" ht="18.75" x14ac:dyDescent="0.3">
      <c r="A28" s="32">
        <v>26</v>
      </c>
      <c r="B28" s="33" t="s">
        <v>1364</v>
      </c>
      <c r="C28" s="34" t="s">
        <v>1365</v>
      </c>
      <c r="D28" s="35">
        <v>4</v>
      </c>
    </row>
    <row r="29" spans="1:4" ht="18.75" x14ac:dyDescent="0.3">
      <c r="A29" s="32">
        <v>27</v>
      </c>
      <c r="B29" s="33" t="s">
        <v>1366</v>
      </c>
      <c r="C29" s="34" t="s">
        <v>1367</v>
      </c>
      <c r="D29" s="35">
        <v>4</v>
      </c>
    </row>
    <row r="30" spans="1:4" ht="18.75" x14ac:dyDescent="0.3">
      <c r="A30" s="32">
        <v>28</v>
      </c>
      <c r="B30" s="33" t="s">
        <v>1368</v>
      </c>
      <c r="C30" s="34" t="s">
        <v>1369</v>
      </c>
      <c r="D30" s="35">
        <v>2</v>
      </c>
    </row>
    <row r="31" spans="1:4" ht="18.75" x14ac:dyDescent="0.3">
      <c r="A31" s="32">
        <v>29</v>
      </c>
      <c r="B31" s="33" t="s">
        <v>1370</v>
      </c>
      <c r="C31" s="34" t="s">
        <v>1371</v>
      </c>
      <c r="D31" s="35">
        <v>2</v>
      </c>
    </row>
    <row r="32" spans="1:4" ht="18.75" x14ac:dyDescent="0.3">
      <c r="A32" s="32">
        <v>30</v>
      </c>
      <c r="B32" s="33" t="s">
        <v>1372</v>
      </c>
      <c r="C32" s="34" t="s">
        <v>1373</v>
      </c>
      <c r="D32" s="35">
        <v>2</v>
      </c>
    </row>
    <row r="33" spans="1:4" ht="18.75" x14ac:dyDescent="0.3">
      <c r="A33" s="32">
        <v>31</v>
      </c>
      <c r="B33" s="33" t="s">
        <v>1374</v>
      </c>
      <c r="C33" s="34" t="s">
        <v>1375</v>
      </c>
      <c r="D33" s="35">
        <v>4</v>
      </c>
    </row>
    <row r="34" spans="1:4" ht="18.75" x14ac:dyDescent="0.3">
      <c r="A34" s="32">
        <v>32</v>
      </c>
      <c r="B34" s="33" t="s">
        <v>1376</v>
      </c>
      <c r="C34" s="34" t="s">
        <v>1377</v>
      </c>
      <c r="D34" s="35">
        <v>4</v>
      </c>
    </row>
    <row r="35" spans="1:4" ht="18.75" x14ac:dyDescent="0.3">
      <c r="A35" s="32">
        <v>33</v>
      </c>
      <c r="B35" s="33" t="s">
        <v>1378</v>
      </c>
      <c r="C35" s="34" t="s">
        <v>1379</v>
      </c>
      <c r="D35" s="35">
        <v>4</v>
      </c>
    </row>
    <row r="36" spans="1:4" ht="18.75" x14ac:dyDescent="0.3">
      <c r="A36" s="32">
        <v>34</v>
      </c>
      <c r="B36" s="33" t="s">
        <v>1380</v>
      </c>
      <c r="C36" s="34" t="s">
        <v>1381</v>
      </c>
      <c r="D36" s="35">
        <v>4</v>
      </c>
    </row>
    <row r="37" spans="1:4" ht="18.75" x14ac:dyDescent="0.3">
      <c r="A37" s="32">
        <v>35</v>
      </c>
      <c r="B37" s="33" t="s">
        <v>1382</v>
      </c>
      <c r="C37" s="34" t="s">
        <v>1383</v>
      </c>
      <c r="D37" s="35">
        <v>4</v>
      </c>
    </row>
    <row r="38" spans="1:4" ht="18.75" x14ac:dyDescent="0.3">
      <c r="A38" s="32">
        <v>36</v>
      </c>
      <c r="B38" s="33" t="s">
        <v>1384</v>
      </c>
      <c r="C38" s="34" t="s">
        <v>1385</v>
      </c>
      <c r="D38" s="35">
        <v>4</v>
      </c>
    </row>
    <row r="39" spans="1:4" ht="18.75" x14ac:dyDescent="0.3">
      <c r="A39" s="32">
        <v>37</v>
      </c>
      <c r="B39" s="33" t="s">
        <v>1386</v>
      </c>
      <c r="C39" s="34" t="s">
        <v>1387</v>
      </c>
      <c r="D39" s="35">
        <v>2</v>
      </c>
    </row>
    <row r="40" spans="1:4" ht="18.75" x14ac:dyDescent="0.3">
      <c r="A40" s="32">
        <v>38</v>
      </c>
      <c r="B40" s="33" t="s">
        <v>1388</v>
      </c>
      <c r="C40" s="34" t="s">
        <v>1389</v>
      </c>
      <c r="D40" s="35">
        <v>2</v>
      </c>
    </row>
    <row r="41" spans="1:4" ht="18.75" x14ac:dyDescent="0.3">
      <c r="A41" s="32">
        <v>39</v>
      </c>
      <c r="B41" s="33" t="s">
        <v>1390</v>
      </c>
      <c r="C41" s="34" t="s">
        <v>1391</v>
      </c>
      <c r="D41" s="35">
        <v>2</v>
      </c>
    </row>
    <row r="42" spans="1:4" ht="18.75" x14ac:dyDescent="0.3">
      <c r="A42" s="32">
        <v>40</v>
      </c>
      <c r="B42" s="33" t="s">
        <v>1392</v>
      </c>
      <c r="C42" s="34" t="s">
        <v>1393</v>
      </c>
      <c r="D42" s="35">
        <v>2</v>
      </c>
    </row>
    <row r="43" spans="1:4" ht="18.75" x14ac:dyDescent="0.3">
      <c r="A43" s="32">
        <v>41</v>
      </c>
      <c r="B43" s="33" t="s">
        <v>1394</v>
      </c>
      <c r="C43" s="34" t="s">
        <v>1395</v>
      </c>
      <c r="D43" s="35">
        <v>2</v>
      </c>
    </row>
    <row r="44" spans="1:4" ht="18.75" x14ac:dyDescent="0.3">
      <c r="A44" s="32">
        <v>42</v>
      </c>
      <c r="B44" s="33" t="s">
        <v>1396</v>
      </c>
      <c r="C44" s="34" t="s">
        <v>1397</v>
      </c>
      <c r="D44" s="35">
        <v>2</v>
      </c>
    </row>
    <row r="45" spans="1:4" ht="18.75" x14ac:dyDescent="0.3">
      <c r="A45" s="32">
        <v>43</v>
      </c>
      <c r="B45" s="33" t="s">
        <v>1398</v>
      </c>
      <c r="C45" s="34" t="s">
        <v>1399</v>
      </c>
      <c r="D45" s="35">
        <v>4</v>
      </c>
    </row>
    <row r="46" spans="1:4" ht="18.75" x14ac:dyDescent="0.3">
      <c r="A46" s="32">
        <v>44</v>
      </c>
      <c r="B46" s="33" t="s">
        <v>1400</v>
      </c>
      <c r="C46" s="34" t="s">
        <v>1401</v>
      </c>
      <c r="D46" s="35">
        <v>4</v>
      </c>
    </row>
    <row r="47" spans="1:4" ht="18.75" x14ac:dyDescent="0.3">
      <c r="A47" s="32">
        <v>45</v>
      </c>
      <c r="B47" s="33" t="s">
        <v>1402</v>
      </c>
      <c r="C47" s="34" t="s">
        <v>1403</v>
      </c>
      <c r="D47" s="35">
        <v>4</v>
      </c>
    </row>
    <row r="48" spans="1:4" ht="18.75" x14ac:dyDescent="0.3">
      <c r="A48" s="32">
        <v>46</v>
      </c>
      <c r="B48" s="33" t="s">
        <v>1404</v>
      </c>
      <c r="C48" s="34" t="s">
        <v>1405</v>
      </c>
      <c r="D48" s="35">
        <v>4</v>
      </c>
    </row>
    <row r="49" spans="1:4" ht="18.75" x14ac:dyDescent="0.3">
      <c r="A49" s="32">
        <v>47</v>
      </c>
      <c r="B49" s="33" t="s">
        <v>1406</v>
      </c>
      <c r="C49" s="34" t="s">
        <v>1407</v>
      </c>
      <c r="D49" s="35">
        <v>4</v>
      </c>
    </row>
    <row r="50" spans="1:4" ht="18.75" x14ac:dyDescent="0.3">
      <c r="A50" s="32">
        <v>48</v>
      </c>
      <c r="B50" s="33" t="s">
        <v>1408</v>
      </c>
      <c r="C50" s="34" t="s">
        <v>1409</v>
      </c>
      <c r="D50" s="35">
        <v>4</v>
      </c>
    </row>
    <row r="51" spans="1:4" ht="18.75" x14ac:dyDescent="0.3">
      <c r="A51" s="32">
        <v>49</v>
      </c>
      <c r="B51" s="33" t="s">
        <v>1410</v>
      </c>
      <c r="C51" s="34" t="s">
        <v>1411</v>
      </c>
      <c r="D51" s="35">
        <v>4</v>
      </c>
    </row>
    <row r="52" spans="1:4" ht="18.75" x14ac:dyDescent="0.3">
      <c r="A52" s="32">
        <v>50</v>
      </c>
      <c r="B52" s="33" t="s">
        <v>1412</v>
      </c>
      <c r="C52" s="34" t="s">
        <v>1413</v>
      </c>
      <c r="D52" s="35">
        <v>4</v>
      </c>
    </row>
    <row r="53" spans="1:4" ht="18.75" x14ac:dyDescent="0.3">
      <c r="A53" s="32">
        <v>51</v>
      </c>
      <c r="B53" s="33" t="s">
        <v>1414</v>
      </c>
      <c r="C53" s="34" t="s">
        <v>1415</v>
      </c>
      <c r="D53" s="35">
        <v>4</v>
      </c>
    </row>
    <row r="54" spans="1:4" ht="18.75" x14ac:dyDescent="0.3">
      <c r="A54" s="32">
        <v>52</v>
      </c>
      <c r="B54" s="33" t="s">
        <v>1416</v>
      </c>
      <c r="C54" s="34" t="s">
        <v>1417</v>
      </c>
      <c r="D54" s="35">
        <v>4</v>
      </c>
    </row>
    <row r="55" spans="1:4" ht="18.75" x14ac:dyDescent="0.3">
      <c r="A55" s="32">
        <v>53</v>
      </c>
      <c r="B55" s="33" t="s">
        <v>1418</v>
      </c>
      <c r="C55" s="34" t="s">
        <v>1419</v>
      </c>
      <c r="D55" s="35">
        <v>4</v>
      </c>
    </row>
    <row r="56" spans="1:4" ht="18.75" x14ac:dyDescent="0.3">
      <c r="A56" s="32">
        <v>54</v>
      </c>
      <c r="B56" s="33" t="s">
        <v>1420</v>
      </c>
      <c r="C56" s="34" t="s">
        <v>1421</v>
      </c>
      <c r="D56" s="35">
        <v>3</v>
      </c>
    </row>
    <row r="57" spans="1:4" ht="18.75" x14ac:dyDescent="0.3">
      <c r="A57" s="32">
        <v>55</v>
      </c>
      <c r="B57" s="33" t="s">
        <v>1422</v>
      </c>
      <c r="C57" s="34" t="s">
        <v>1423</v>
      </c>
      <c r="D57" s="35">
        <v>3</v>
      </c>
    </row>
    <row r="58" spans="1:4" ht="18.75" x14ac:dyDescent="0.3">
      <c r="A58" s="32">
        <v>56</v>
      </c>
      <c r="B58" s="33" t="s">
        <v>1424</v>
      </c>
      <c r="C58" s="34" t="s">
        <v>1425</v>
      </c>
      <c r="D58" s="35">
        <v>3</v>
      </c>
    </row>
    <row r="59" spans="1:4" ht="18.75" x14ac:dyDescent="0.3">
      <c r="A59" s="32">
        <v>57</v>
      </c>
      <c r="B59" s="33" t="s">
        <v>1426</v>
      </c>
      <c r="C59" s="34" t="s">
        <v>1427</v>
      </c>
      <c r="D59" s="35">
        <v>3</v>
      </c>
    </row>
    <row r="60" spans="1:4" ht="18.75" x14ac:dyDescent="0.3">
      <c r="A60" s="32">
        <v>58</v>
      </c>
      <c r="B60" s="33" t="s">
        <v>1428</v>
      </c>
      <c r="C60" s="34" t="s">
        <v>1429</v>
      </c>
      <c r="D60" s="35">
        <v>3</v>
      </c>
    </row>
    <row r="61" spans="1:4" ht="18.75" x14ac:dyDescent="0.3">
      <c r="A61" s="32">
        <v>59</v>
      </c>
      <c r="B61" s="33" t="s">
        <v>1430</v>
      </c>
      <c r="C61" s="34" t="s">
        <v>1431</v>
      </c>
      <c r="D61" s="35">
        <v>3</v>
      </c>
    </row>
    <row r="62" spans="1:4" ht="18.75" x14ac:dyDescent="0.3">
      <c r="A62" s="32">
        <v>60</v>
      </c>
      <c r="B62" s="33" t="s">
        <v>1432</v>
      </c>
      <c r="C62" s="34" t="s">
        <v>1433</v>
      </c>
      <c r="D62" s="35">
        <v>3</v>
      </c>
    </row>
    <row r="63" spans="1:4" ht="18.75" x14ac:dyDescent="0.3">
      <c r="A63" s="32">
        <v>61</v>
      </c>
      <c r="B63" s="33" t="s">
        <v>1434</v>
      </c>
      <c r="C63" s="34" t="s">
        <v>1435</v>
      </c>
      <c r="D63" s="35">
        <v>3</v>
      </c>
    </row>
    <row r="64" spans="1:4" ht="18.75" x14ac:dyDescent="0.3">
      <c r="A64" s="32">
        <v>62</v>
      </c>
      <c r="B64" s="33" t="s">
        <v>1436</v>
      </c>
      <c r="C64" s="34" t="s">
        <v>1437</v>
      </c>
      <c r="D64" s="35">
        <v>2</v>
      </c>
    </row>
    <row r="65" spans="1:4" ht="18.75" x14ac:dyDescent="0.3">
      <c r="A65" s="32">
        <v>63</v>
      </c>
      <c r="B65" s="33" t="s">
        <v>1438</v>
      </c>
      <c r="C65" s="34" t="s">
        <v>1439</v>
      </c>
      <c r="D65" s="35">
        <v>2</v>
      </c>
    </row>
    <row r="66" spans="1:4" ht="18.75" x14ac:dyDescent="0.3">
      <c r="A66" s="32">
        <v>64</v>
      </c>
      <c r="B66" s="33" t="s">
        <v>1440</v>
      </c>
      <c r="C66" s="34" t="s">
        <v>1441</v>
      </c>
      <c r="D66" s="35">
        <v>2</v>
      </c>
    </row>
    <row r="67" spans="1:4" ht="18.75" x14ac:dyDescent="0.3">
      <c r="A67" s="32">
        <v>65</v>
      </c>
      <c r="B67" s="33" t="s">
        <v>1442</v>
      </c>
      <c r="C67" s="34" t="s">
        <v>1443</v>
      </c>
      <c r="D67" s="35">
        <v>4</v>
      </c>
    </row>
    <row r="68" spans="1:4" ht="18.75" x14ac:dyDescent="0.3">
      <c r="A68" s="32">
        <v>66</v>
      </c>
      <c r="B68" s="33" t="s">
        <v>1444</v>
      </c>
      <c r="C68" s="34" t="s">
        <v>1445</v>
      </c>
      <c r="D68" s="35">
        <v>4</v>
      </c>
    </row>
    <row r="69" spans="1:4" ht="18.75" x14ac:dyDescent="0.3">
      <c r="A69" s="32">
        <v>67</v>
      </c>
      <c r="B69" s="33" t="s">
        <v>1446</v>
      </c>
      <c r="C69" s="34" t="s">
        <v>1447</v>
      </c>
      <c r="D69" s="35">
        <v>4</v>
      </c>
    </row>
    <row r="70" spans="1:4" ht="18.75" x14ac:dyDescent="0.3">
      <c r="A70" s="32">
        <v>68</v>
      </c>
      <c r="B70" s="33" t="s">
        <v>1448</v>
      </c>
      <c r="C70" s="34" t="s">
        <v>1449</v>
      </c>
      <c r="D70" s="35">
        <v>4</v>
      </c>
    </row>
    <row r="71" spans="1:4" ht="18.75" x14ac:dyDescent="0.3">
      <c r="A71" s="32">
        <v>69</v>
      </c>
      <c r="B71" s="33" t="s">
        <v>1450</v>
      </c>
      <c r="C71" s="34" t="s">
        <v>1451</v>
      </c>
      <c r="D71" s="35">
        <v>4</v>
      </c>
    </row>
    <row r="72" spans="1:4" ht="18.75" x14ac:dyDescent="0.3">
      <c r="A72" s="32">
        <v>70</v>
      </c>
      <c r="B72" s="33" t="s">
        <v>1452</v>
      </c>
      <c r="C72" s="34" t="s">
        <v>1453</v>
      </c>
      <c r="D72" s="35">
        <v>4</v>
      </c>
    </row>
    <row r="73" spans="1:4" ht="18.75" x14ac:dyDescent="0.3">
      <c r="A73" s="32">
        <v>71</v>
      </c>
      <c r="B73" s="33" t="s">
        <v>1454</v>
      </c>
      <c r="C73" s="34" t="s">
        <v>1455</v>
      </c>
      <c r="D73" s="35">
        <v>4</v>
      </c>
    </row>
  </sheetData>
  <autoFilter ref="A2:D73"/>
  <mergeCells count="1">
    <mergeCell ref="A1:D1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2:J28"/>
  <sheetViews>
    <sheetView workbookViewId="0">
      <selection activeCell="F28" sqref="F28"/>
    </sheetView>
  </sheetViews>
  <sheetFormatPr defaultColWidth="9" defaultRowHeight="15" x14ac:dyDescent="0.25"/>
  <cols>
    <col min="2" max="2" width="34.140625" customWidth="1"/>
    <col min="3" max="3" width="25.85546875" customWidth="1"/>
    <col min="4" max="4" width="25" customWidth="1"/>
  </cols>
  <sheetData>
    <row r="2" spans="1:10" ht="16.5" x14ac:dyDescent="0.25">
      <c r="D2" s="1" t="s">
        <v>0</v>
      </c>
      <c r="F2" s="1"/>
      <c r="G2" s="1"/>
      <c r="J2" s="22"/>
    </row>
    <row r="3" spans="1:10" ht="16.5" x14ac:dyDescent="0.25">
      <c r="D3" s="1" t="s">
        <v>1</v>
      </c>
      <c r="F3" s="1"/>
      <c r="G3" s="1"/>
      <c r="J3" s="22"/>
    </row>
    <row r="4" spans="1:10" ht="16.5" x14ac:dyDescent="0.25">
      <c r="D4" s="1" t="s">
        <v>1456</v>
      </c>
      <c r="F4" s="1"/>
      <c r="G4" s="1"/>
      <c r="J4" s="22"/>
    </row>
    <row r="5" spans="1:10" ht="16.5" x14ac:dyDescent="0.25">
      <c r="D5" s="1" t="s">
        <v>3</v>
      </c>
      <c r="F5" s="1"/>
      <c r="G5" s="1"/>
      <c r="J5" s="22"/>
    </row>
    <row r="6" spans="1:10" ht="20.25" x14ac:dyDescent="0.3">
      <c r="D6" s="2" t="s">
        <v>4</v>
      </c>
      <c r="F6" s="3"/>
      <c r="G6" s="3"/>
      <c r="J6" s="23"/>
    </row>
    <row r="7" spans="1:10" ht="20.25" x14ac:dyDescent="0.3">
      <c r="D7" s="2" t="s">
        <v>5</v>
      </c>
      <c r="F7" s="3"/>
      <c r="G7" s="3"/>
      <c r="J7" s="23"/>
    </row>
    <row r="9" spans="1:10" ht="18.75" x14ac:dyDescent="0.3">
      <c r="A9" s="503" t="s">
        <v>1457</v>
      </c>
      <c r="B9" s="504"/>
      <c r="C9" s="504"/>
      <c r="D9" s="505"/>
    </row>
    <row r="10" spans="1:10" ht="15.75" x14ac:dyDescent="0.25">
      <c r="A10" s="4" t="s">
        <v>1181</v>
      </c>
      <c r="B10" s="5" t="s">
        <v>11</v>
      </c>
      <c r="C10" s="5" t="s">
        <v>1458</v>
      </c>
      <c r="D10" s="6" t="s">
        <v>1459</v>
      </c>
    </row>
    <row r="11" spans="1:10" ht="37.5" x14ac:dyDescent="0.25">
      <c r="A11" s="7">
        <v>1</v>
      </c>
      <c r="B11" s="8" t="s">
        <v>1460</v>
      </c>
      <c r="C11" s="9" t="s">
        <v>1461</v>
      </c>
      <c r="D11" s="10">
        <v>35</v>
      </c>
    </row>
    <row r="12" spans="1:10" ht="93.75" x14ac:dyDescent="0.25">
      <c r="A12" s="7">
        <v>2</v>
      </c>
      <c r="B12" s="8" t="s">
        <v>1462</v>
      </c>
      <c r="C12" s="9" t="s">
        <v>1461</v>
      </c>
      <c r="D12" s="10"/>
    </row>
    <row r="13" spans="1:10" ht="18.75" x14ac:dyDescent="0.25">
      <c r="A13" s="7">
        <v>2</v>
      </c>
      <c r="B13" s="11" t="s">
        <v>1463</v>
      </c>
      <c r="C13" s="9" t="s">
        <v>1461</v>
      </c>
      <c r="D13" s="10">
        <v>100</v>
      </c>
    </row>
    <row r="14" spans="1:10" ht="18.75" x14ac:dyDescent="0.25">
      <c r="A14" s="7">
        <v>3</v>
      </c>
      <c r="B14" s="11" t="s">
        <v>1464</v>
      </c>
      <c r="C14" s="9" t="s">
        <v>1461</v>
      </c>
      <c r="D14" s="10">
        <v>150</v>
      </c>
    </row>
    <row r="15" spans="1:10" ht="18.75" x14ac:dyDescent="0.25">
      <c r="A15" s="12">
        <v>4</v>
      </c>
      <c r="B15" s="13" t="s">
        <v>1465</v>
      </c>
      <c r="C15" s="14" t="s">
        <v>1466</v>
      </c>
      <c r="D15" s="15">
        <v>100</v>
      </c>
    </row>
    <row r="16" spans="1:10" ht="44.25" customHeight="1" x14ac:dyDescent="0.25">
      <c r="A16" s="506" t="s">
        <v>1467</v>
      </c>
      <c r="B16" s="507"/>
      <c r="C16" s="507"/>
      <c r="D16" s="508"/>
    </row>
    <row r="17" spans="1:4" ht="18.75" x14ac:dyDescent="0.3">
      <c r="A17" s="503" t="s">
        <v>1468</v>
      </c>
      <c r="B17" s="509"/>
      <c r="C17" s="509"/>
      <c r="D17" s="510"/>
    </row>
    <row r="18" spans="1:4" ht="18.75" x14ac:dyDescent="0.25">
      <c r="A18" s="511" t="s">
        <v>1469</v>
      </c>
      <c r="B18" s="512"/>
      <c r="C18" s="512"/>
      <c r="D18" s="513"/>
    </row>
    <row r="19" spans="1:4" ht="22.5" customHeight="1" x14ac:dyDescent="0.25">
      <c r="A19" s="514" t="s">
        <v>1470</v>
      </c>
      <c r="B19" s="515"/>
      <c r="C19" s="515"/>
      <c r="D19" s="516"/>
    </row>
    <row r="20" spans="1:4" ht="18.75" hidden="1" x14ac:dyDescent="0.3">
      <c r="A20" s="524" t="s">
        <v>1471</v>
      </c>
      <c r="B20" s="525"/>
      <c r="C20" s="525"/>
      <c r="D20" s="526"/>
    </row>
    <row r="21" spans="1:4" ht="18.75" hidden="1" x14ac:dyDescent="0.3">
      <c r="A21" s="16">
        <v>1</v>
      </c>
      <c r="B21" s="527" t="s">
        <v>1472</v>
      </c>
      <c r="C21" s="528"/>
      <c r="D21" s="17" t="s">
        <v>1473</v>
      </c>
    </row>
    <row r="22" spans="1:4" ht="18.75" hidden="1" x14ac:dyDescent="0.3">
      <c r="A22" s="16">
        <v>2</v>
      </c>
      <c r="B22" s="527" t="s">
        <v>1474</v>
      </c>
      <c r="C22" s="528"/>
      <c r="D22" s="17" t="s">
        <v>1475</v>
      </c>
    </row>
    <row r="23" spans="1:4" ht="18.75" hidden="1" x14ac:dyDescent="0.3">
      <c r="A23" s="18">
        <v>3</v>
      </c>
      <c r="B23" s="529" t="s">
        <v>1476</v>
      </c>
      <c r="C23" s="530"/>
      <c r="D23" s="19" t="s">
        <v>1477</v>
      </c>
    </row>
    <row r="24" spans="1:4" ht="18.75" x14ac:dyDescent="0.3">
      <c r="A24" s="531" t="s">
        <v>1478</v>
      </c>
      <c r="B24" s="532"/>
      <c r="C24" s="532"/>
      <c r="D24" s="20" t="s">
        <v>1479</v>
      </c>
    </row>
    <row r="25" spans="1:4" x14ac:dyDescent="0.25">
      <c r="A25" s="21"/>
      <c r="B25" s="21"/>
      <c r="C25" s="21"/>
      <c r="D25" s="21"/>
    </row>
    <row r="26" spans="1:4" ht="32.25" customHeight="1" x14ac:dyDescent="0.25">
      <c r="A26" s="517" t="s">
        <v>1480</v>
      </c>
      <c r="B26" s="389"/>
      <c r="C26" s="389"/>
      <c r="D26" s="389"/>
    </row>
    <row r="27" spans="1:4" x14ac:dyDescent="0.25">
      <c r="A27" s="518" t="s">
        <v>1481</v>
      </c>
      <c r="B27" s="519"/>
      <c r="C27" s="519"/>
      <c r="D27" s="520"/>
    </row>
    <row r="28" spans="1:4" x14ac:dyDescent="0.25">
      <c r="A28" s="521"/>
      <c r="B28" s="522"/>
      <c r="C28" s="522"/>
      <c r="D28" s="523"/>
    </row>
  </sheetData>
  <mergeCells count="12">
    <mergeCell ref="A26:D26"/>
    <mergeCell ref="A27:D28"/>
    <mergeCell ref="A20:D20"/>
    <mergeCell ref="B21:C21"/>
    <mergeCell ref="B22:C22"/>
    <mergeCell ref="B23:C23"/>
    <mergeCell ref="A24:C24"/>
    <mergeCell ref="A9:D9"/>
    <mergeCell ref="A16:D16"/>
    <mergeCell ref="A17:D17"/>
    <mergeCell ref="A18:D18"/>
    <mergeCell ref="A19:D19"/>
  </mergeCells>
  <pageMargins left="0.39370078740157499" right="0.39370078740157499" top="0.196850393700787" bottom="0.196850393700787" header="0.31496062992126" footer="0.3149606299212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J50"/>
  <sheetViews>
    <sheetView topLeftCell="A10" workbookViewId="0">
      <selection activeCell="I15" sqref="I15"/>
    </sheetView>
  </sheetViews>
  <sheetFormatPr defaultColWidth="9" defaultRowHeight="15" x14ac:dyDescent="0.25"/>
  <cols>
    <col min="1" max="1" width="23.7109375" customWidth="1"/>
    <col min="2" max="2" width="13.42578125" customWidth="1"/>
    <col min="3" max="3" width="12" customWidth="1"/>
    <col min="4" max="4" width="13.28515625" customWidth="1"/>
    <col min="5" max="5" width="12.42578125" customWidth="1"/>
    <col min="6" max="6" width="12.28515625" customWidth="1"/>
    <col min="7" max="7" width="12.5703125" customWidth="1"/>
    <col min="8" max="8" width="11.28515625" customWidth="1"/>
    <col min="9" max="9" width="12.42578125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37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18.75" x14ac:dyDescent="0.3">
      <c r="F6" s="384" t="s">
        <v>4</v>
      </c>
      <c r="G6" s="384"/>
      <c r="H6" s="384"/>
      <c r="I6" s="384"/>
      <c r="J6" s="234"/>
    </row>
    <row r="7" spans="1:10" ht="18.75" x14ac:dyDescent="0.3">
      <c r="F7" s="2"/>
      <c r="G7" s="2"/>
      <c r="H7" s="2"/>
      <c r="I7" s="2" t="s">
        <v>5</v>
      </c>
      <c r="J7" s="234"/>
    </row>
    <row r="9" spans="1:10" ht="23.25" x14ac:dyDescent="0.25">
      <c r="A9" s="442" t="s">
        <v>38</v>
      </c>
      <c r="B9" s="443"/>
      <c r="C9" s="443"/>
      <c r="D9" s="443"/>
      <c r="E9" s="443"/>
      <c r="F9" s="443"/>
      <c r="G9" s="443"/>
      <c r="H9" s="443"/>
      <c r="I9" s="444"/>
    </row>
    <row r="10" spans="1:10" ht="41.25" customHeight="1" x14ac:dyDescent="0.25">
      <c r="A10" s="445" t="s">
        <v>39</v>
      </c>
      <c r="B10" s="395"/>
      <c r="C10" s="395"/>
      <c r="D10" s="395"/>
      <c r="E10" s="395"/>
      <c r="F10" s="395"/>
      <c r="G10" s="395"/>
      <c r="H10" s="395"/>
      <c r="I10" s="396"/>
    </row>
    <row r="11" spans="1:10" ht="37.5" customHeight="1" x14ac:dyDescent="0.25">
      <c r="A11" s="391" t="s">
        <v>40</v>
      </c>
      <c r="B11" s="392"/>
      <c r="C11" s="392"/>
      <c r="D11" s="392"/>
      <c r="E11" s="392"/>
      <c r="F11" s="392"/>
      <c r="G11" s="392"/>
      <c r="H11" s="392"/>
      <c r="I11" s="393"/>
    </row>
    <row r="12" spans="1:10" ht="79.5" customHeight="1" x14ac:dyDescent="0.25">
      <c r="A12" s="394" t="s">
        <v>41</v>
      </c>
      <c r="B12" s="395"/>
      <c r="C12" s="395"/>
      <c r="D12" s="395"/>
      <c r="E12" s="395"/>
      <c r="F12" s="395"/>
      <c r="G12" s="395"/>
      <c r="H12" s="395"/>
      <c r="I12" s="396"/>
    </row>
    <row r="13" spans="1:10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10" ht="37.5" customHeight="1" x14ac:dyDescent="0.25">
      <c r="A14" s="281" t="s">
        <v>11</v>
      </c>
      <c r="B14" s="129" t="s">
        <v>12</v>
      </c>
      <c r="C14" s="131">
        <v>1</v>
      </c>
      <c r="D14" s="131">
        <v>2</v>
      </c>
      <c r="E14" s="131">
        <v>3</v>
      </c>
      <c r="F14" s="131">
        <v>4</v>
      </c>
      <c r="G14" s="131">
        <v>5</v>
      </c>
      <c r="H14" s="131">
        <v>6</v>
      </c>
      <c r="I14" s="131">
        <v>7</v>
      </c>
    </row>
    <row r="15" spans="1:10" ht="21.75" customHeight="1" x14ac:dyDescent="0.25">
      <c r="A15" s="430" t="s">
        <v>42</v>
      </c>
      <c r="B15" s="265">
        <v>16</v>
      </c>
      <c r="C15" s="309">
        <v>3625</v>
      </c>
      <c r="D15" s="310">
        <v>3795</v>
      </c>
      <c r="E15" s="311">
        <v>3935</v>
      </c>
      <c r="F15" s="312">
        <v>4100</v>
      </c>
      <c r="G15" s="253">
        <v>4250</v>
      </c>
      <c r="H15" s="210">
        <v>4675</v>
      </c>
      <c r="I15" s="328" t="s">
        <v>1486</v>
      </c>
    </row>
    <row r="16" spans="1:10" ht="21.75" customHeight="1" x14ac:dyDescent="0.25">
      <c r="A16" s="431"/>
      <c r="B16" s="313">
        <v>19</v>
      </c>
      <c r="C16" s="314">
        <v>3970</v>
      </c>
      <c r="D16" s="314">
        <v>4140</v>
      </c>
      <c r="E16" s="315">
        <v>4280</v>
      </c>
      <c r="F16" s="314">
        <v>4445</v>
      </c>
      <c r="G16" s="314">
        <v>4595</v>
      </c>
      <c r="H16" s="316">
        <v>4920</v>
      </c>
      <c r="I16" s="329" t="s">
        <v>1487</v>
      </c>
    </row>
    <row r="17" spans="1:9" ht="21.75" customHeight="1" thickBot="1" x14ac:dyDescent="0.3">
      <c r="A17" s="431"/>
      <c r="B17" s="317">
        <v>22</v>
      </c>
      <c r="C17" s="246">
        <v>4140</v>
      </c>
      <c r="D17" s="246">
        <v>4315</v>
      </c>
      <c r="E17" s="318">
        <v>4455</v>
      </c>
      <c r="F17" s="246">
        <v>4620</v>
      </c>
      <c r="G17" s="246">
        <v>4905</v>
      </c>
      <c r="H17" s="319">
        <v>5440</v>
      </c>
      <c r="I17" s="330" t="s">
        <v>1488</v>
      </c>
    </row>
    <row r="18" spans="1:9" ht="21.75" customHeight="1" x14ac:dyDescent="0.25">
      <c r="A18" s="430" t="s">
        <v>43</v>
      </c>
      <c r="B18" s="265">
        <v>16</v>
      </c>
      <c r="C18" s="242">
        <v>5395</v>
      </c>
      <c r="D18" s="242">
        <v>5570</v>
      </c>
      <c r="E18" s="242">
        <v>5705</v>
      </c>
      <c r="F18" s="242">
        <v>5875</v>
      </c>
      <c r="G18" s="242">
        <v>6025</v>
      </c>
      <c r="H18" s="242">
        <v>6490</v>
      </c>
      <c r="I18" s="331"/>
    </row>
    <row r="19" spans="1:9" ht="21.75" customHeight="1" x14ac:dyDescent="0.25">
      <c r="A19" s="431"/>
      <c r="B19" s="313">
        <v>19</v>
      </c>
      <c r="C19" s="320">
        <v>5740</v>
      </c>
      <c r="D19" s="320">
        <v>5915</v>
      </c>
      <c r="E19" s="320">
        <v>6050</v>
      </c>
      <c r="F19" s="314">
        <v>6220</v>
      </c>
      <c r="G19" s="275">
        <v>6370</v>
      </c>
      <c r="H19" s="320">
        <v>6860</v>
      </c>
      <c r="I19" s="332"/>
    </row>
    <row r="20" spans="1:9" ht="21.75" customHeight="1" x14ac:dyDescent="0.25">
      <c r="A20" s="431"/>
      <c r="B20" s="269">
        <v>22</v>
      </c>
      <c r="C20" s="245">
        <v>5915</v>
      </c>
      <c r="D20" s="245">
        <v>6085</v>
      </c>
      <c r="E20" s="245">
        <v>6225</v>
      </c>
      <c r="F20" s="246">
        <v>6390</v>
      </c>
      <c r="G20" s="246">
        <v>6715</v>
      </c>
      <c r="H20" s="246">
        <v>7245</v>
      </c>
      <c r="I20" s="333"/>
    </row>
    <row r="21" spans="1:9" ht="21.75" customHeight="1" x14ac:dyDescent="0.25">
      <c r="A21" s="430" t="s">
        <v>44</v>
      </c>
      <c r="B21" s="321">
        <v>16</v>
      </c>
      <c r="C21" s="301">
        <v>9310</v>
      </c>
      <c r="D21" s="322">
        <v>10100</v>
      </c>
      <c r="E21" s="322">
        <v>10975</v>
      </c>
      <c r="F21" s="210">
        <v>11745</v>
      </c>
      <c r="G21" s="210">
        <v>12980</v>
      </c>
      <c r="H21" s="210">
        <v>16275</v>
      </c>
      <c r="I21" s="334">
        <v>17365</v>
      </c>
    </row>
    <row r="22" spans="1:9" ht="21.75" customHeight="1" x14ac:dyDescent="0.25">
      <c r="A22" s="431"/>
      <c r="B22" s="323">
        <v>19</v>
      </c>
      <c r="C22" s="324">
        <v>9950</v>
      </c>
      <c r="D22" s="212">
        <v>10985</v>
      </c>
      <c r="E22" s="212">
        <v>11745</v>
      </c>
      <c r="F22" s="212">
        <v>12400</v>
      </c>
      <c r="G22" s="295">
        <v>13825</v>
      </c>
      <c r="H22" s="212">
        <v>17170</v>
      </c>
      <c r="I22" s="335">
        <v>18150</v>
      </c>
    </row>
    <row r="23" spans="1:9" ht="21.75" customHeight="1" x14ac:dyDescent="0.25">
      <c r="A23" s="449" t="s">
        <v>45</v>
      </c>
      <c r="B23" s="274">
        <v>16</v>
      </c>
      <c r="C23" s="242">
        <v>10690</v>
      </c>
      <c r="D23" s="325">
        <v>11860</v>
      </c>
      <c r="E23" s="242">
        <v>12750</v>
      </c>
      <c r="F23" s="241">
        <v>13520</v>
      </c>
      <c r="G23" s="242">
        <v>14780</v>
      </c>
      <c r="H23" s="241">
        <v>17540</v>
      </c>
      <c r="I23" s="258"/>
    </row>
    <row r="24" spans="1:9" ht="21.75" customHeight="1" x14ac:dyDescent="0.25">
      <c r="A24" s="433"/>
      <c r="B24" s="326">
        <v>19</v>
      </c>
      <c r="C24" s="245">
        <v>11040</v>
      </c>
      <c r="D24" s="245">
        <v>12745</v>
      </c>
      <c r="E24" s="245">
        <v>13520</v>
      </c>
      <c r="F24" s="245">
        <v>14400</v>
      </c>
      <c r="G24" s="245">
        <v>15525</v>
      </c>
      <c r="H24" s="327">
        <v>18295</v>
      </c>
      <c r="I24" s="336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  <row r="26" spans="1:9" ht="18.75" x14ac:dyDescent="0.3">
      <c r="A26" s="399" t="s">
        <v>18</v>
      </c>
      <c r="B26" s="400"/>
      <c r="C26" s="400"/>
      <c r="D26" s="400"/>
      <c r="E26" s="400"/>
      <c r="F26" s="400"/>
      <c r="G26" s="401"/>
      <c r="H26" s="185"/>
      <c r="I26" s="185"/>
    </row>
    <row r="27" spans="1:9" ht="36.75" customHeight="1" x14ac:dyDescent="0.25">
      <c r="A27" s="402" t="s">
        <v>46</v>
      </c>
      <c r="B27" s="403"/>
      <c r="C27" s="403"/>
      <c r="D27" s="403"/>
      <c r="E27" s="403"/>
      <c r="F27" s="403"/>
      <c r="G27" s="404"/>
      <c r="H27" s="21"/>
      <c r="I27" s="21"/>
    </row>
    <row r="28" spans="1:9" ht="17.25" customHeight="1" x14ac:dyDescent="0.25">
      <c r="A28" s="405" t="s">
        <v>20</v>
      </c>
      <c r="B28" s="403"/>
      <c r="C28" s="403"/>
      <c r="D28" s="403"/>
      <c r="E28" s="403"/>
      <c r="F28" s="403"/>
      <c r="G28" s="404"/>
      <c r="H28" s="186"/>
      <c r="I28" s="186"/>
    </row>
    <row r="29" spans="1:9" ht="30" customHeight="1" x14ac:dyDescent="0.25">
      <c r="A29" s="402" t="s">
        <v>21</v>
      </c>
      <c r="B29" s="406"/>
      <c r="C29" s="406"/>
      <c r="D29" s="406"/>
      <c r="E29" s="406"/>
      <c r="F29" s="406"/>
      <c r="G29" s="407"/>
      <c r="H29" s="186"/>
      <c r="I29" s="186"/>
    </row>
    <row r="30" spans="1:9" ht="30" customHeight="1" x14ac:dyDescent="0.25">
      <c r="A30" s="408" t="s">
        <v>22</v>
      </c>
      <c r="B30" s="409"/>
      <c r="C30" s="409"/>
      <c r="D30" s="409"/>
      <c r="E30" s="409"/>
      <c r="F30" s="409"/>
      <c r="G30" s="410"/>
      <c r="H30" s="186"/>
      <c r="I30" s="186"/>
    </row>
    <row r="31" spans="1:9" ht="34.5" customHeight="1" x14ac:dyDescent="0.25">
      <c r="A31" s="402" t="s">
        <v>1482</v>
      </c>
      <c r="B31" s="403"/>
      <c r="C31" s="403"/>
      <c r="D31" s="403"/>
      <c r="E31" s="403"/>
      <c r="F31" s="403"/>
      <c r="G31" s="404"/>
      <c r="H31" s="186"/>
      <c r="I31" s="186"/>
    </row>
    <row r="32" spans="1:9" ht="15" customHeight="1" x14ac:dyDescent="0.25">
      <c r="A32" s="405" t="s">
        <v>23</v>
      </c>
      <c r="B32" s="403"/>
      <c r="C32" s="403"/>
      <c r="D32" s="403"/>
      <c r="E32" s="403"/>
      <c r="F32" s="403"/>
      <c r="G32" s="404"/>
      <c r="H32" s="200"/>
      <c r="I32" s="200"/>
    </row>
    <row r="33" spans="1:9" ht="15" customHeight="1" x14ac:dyDescent="0.25">
      <c r="A33" s="405" t="s">
        <v>47</v>
      </c>
      <c r="B33" s="403"/>
      <c r="C33" s="403"/>
      <c r="D33" s="403"/>
      <c r="E33" s="403"/>
      <c r="F33" s="403"/>
      <c r="G33" s="404"/>
      <c r="H33" s="186"/>
      <c r="I33" s="186"/>
    </row>
    <row r="34" spans="1:9" ht="15" customHeight="1" x14ac:dyDescent="0.25">
      <c r="A34" s="405" t="s">
        <v>1489</v>
      </c>
      <c r="B34" s="403"/>
      <c r="C34" s="403"/>
      <c r="D34" s="403"/>
      <c r="E34" s="403"/>
      <c r="F34" s="403"/>
      <c r="G34" s="404"/>
      <c r="H34" s="186"/>
      <c r="I34" s="186"/>
    </row>
    <row r="35" spans="1:9" ht="15" customHeight="1" x14ac:dyDescent="0.25">
      <c r="A35" s="411" t="s">
        <v>1490</v>
      </c>
      <c r="B35" s="412"/>
      <c r="C35" s="412"/>
      <c r="D35" s="412"/>
      <c r="E35" s="412"/>
      <c r="F35" s="412"/>
      <c r="G35" s="413"/>
    </row>
    <row r="36" spans="1:9" x14ac:dyDescent="0.25">
      <c r="A36" s="21"/>
      <c r="B36" s="21"/>
      <c r="C36" s="21"/>
      <c r="D36" s="21"/>
      <c r="E36" s="21"/>
      <c r="F36" s="21"/>
      <c r="G36" s="21"/>
    </row>
    <row r="37" spans="1:9" ht="15" customHeight="1" x14ac:dyDescent="0.25">
      <c r="A37" s="450" t="s">
        <v>48</v>
      </c>
      <c r="B37" s="451"/>
      <c r="C37" s="451"/>
      <c r="D37" s="451"/>
      <c r="E37" s="451"/>
      <c r="F37" s="451"/>
      <c r="G37" s="452"/>
    </row>
    <row r="38" spans="1:9" ht="30.75" customHeight="1" x14ac:dyDescent="0.25">
      <c r="A38" s="417" t="s">
        <v>27</v>
      </c>
      <c r="B38" s="418"/>
      <c r="C38" s="418"/>
      <c r="D38" s="418"/>
      <c r="E38" s="418"/>
      <c r="F38" s="418"/>
      <c r="G38" s="419"/>
    </row>
    <row r="39" spans="1:9" ht="15" customHeight="1" x14ac:dyDescent="0.25">
      <c r="A39" s="420" t="s">
        <v>1491</v>
      </c>
      <c r="B39" s="421"/>
      <c r="C39" s="421"/>
      <c r="D39" s="421"/>
      <c r="E39" s="421"/>
      <c r="F39" s="421"/>
      <c r="G39" s="422"/>
      <c r="H39" s="186"/>
      <c r="I39" s="186"/>
    </row>
    <row r="40" spans="1:9" ht="15" customHeight="1" x14ac:dyDescent="0.25">
      <c r="A40" s="420" t="s">
        <v>29</v>
      </c>
      <c r="B40" s="421"/>
      <c r="C40" s="421"/>
      <c r="D40" s="421"/>
      <c r="E40" s="421"/>
      <c r="F40" s="421"/>
      <c r="G40" s="422"/>
      <c r="H40" s="186"/>
      <c r="I40" s="186"/>
    </row>
    <row r="41" spans="1:9" ht="15" customHeight="1" x14ac:dyDescent="0.25">
      <c r="A41" s="420" t="s">
        <v>30</v>
      </c>
      <c r="B41" s="421"/>
      <c r="C41" s="421"/>
      <c r="D41" s="421"/>
      <c r="E41" s="421"/>
      <c r="F41" s="421"/>
      <c r="G41" s="422"/>
      <c r="H41" s="186"/>
      <c r="I41" s="186"/>
    </row>
    <row r="42" spans="1:9" ht="15" customHeight="1" x14ac:dyDescent="0.25">
      <c r="A42" s="425" t="s">
        <v>1484</v>
      </c>
      <c r="B42" s="426"/>
      <c r="C42" s="426"/>
      <c r="D42" s="426"/>
      <c r="E42" s="426"/>
      <c r="F42" s="426"/>
      <c r="G42" s="427"/>
      <c r="H42" s="200"/>
      <c r="I42" s="200"/>
    </row>
    <row r="43" spans="1:9" x14ac:dyDescent="0.25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29.25" x14ac:dyDescent="0.25">
      <c r="A44" s="201" t="s">
        <v>31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03" t="s">
        <v>32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03" t="s">
        <v>33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5">
      <c r="A47" s="203" t="s">
        <v>34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5">
      <c r="A48" s="203" t="s">
        <v>35</v>
      </c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203" t="s">
        <v>36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B50" s="21"/>
      <c r="C50" s="21"/>
      <c r="D50" s="21"/>
      <c r="E50" s="21"/>
      <c r="F50" s="21"/>
      <c r="G50" s="21"/>
    </row>
  </sheetData>
  <mergeCells count="30">
    <mergeCell ref="A42:G42"/>
    <mergeCell ref="A15:A17"/>
    <mergeCell ref="A18:A20"/>
    <mergeCell ref="A21:A22"/>
    <mergeCell ref="A23:A24"/>
    <mergeCell ref="A37:G37"/>
    <mergeCell ref="A38:G38"/>
    <mergeCell ref="A39:G39"/>
    <mergeCell ref="A40:G40"/>
    <mergeCell ref="A41:G41"/>
    <mergeCell ref="A31:G31"/>
    <mergeCell ref="A32:G32"/>
    <mergeCell ref="A33:G33"/>
    <mergeCell ref="A34:G34"/>
    <mergeCell ref="A35:G35"/>
    <mergeCell ref="A26:G26"/>
    <mergeCell ref="A27:G27"/>
    <mergeCell ref="A28:G28"/>
    <mergeCell ref="A29:G29"/>
    <mergeCell ref="A30:G30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J47"/>
  <sheetViews>
    <sheetView topLeftCell="A13" workbookViewId="0">
      <selection activeCell="H17" sqref="H17"/>
    </sheetView>
  </sheetViews>
  <sheetFormatPr defaultColWidth="9" defaultRowHeight="15" x14ac:dyDescent="0.25"/>
  <cols>
    <col min="1" max="1" width="22.5703125" customWidth="1"/>
    <col min="2" max="2" width="13.140625" customWidth="1"/>
    <col min="3" max="8" width="12.28515625" customWidth="1"/>
    <col min="9" max="9" width="12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18.75" x14ac:dyDescent="0.3">
      <c r="F6" s="384" t="s">
        <v>4</v>
      </c>
      <c r="G6" s="384"/>
      <c r="H6" s="384"/>
      <c r="I6" s="384"/>
      <c r="J6" s="234"/>
    </row>
    <row r="7" spans="1:10" ht="18.75" x14ac:dyDescent="0.3">
      <c r="F7" s="2"/>
      <c r="G7" s="2"/>
      <c r="H7" s="2"/>
      <c r="I7" s="2" t="s">
        <v>5</v>
      </c>
      <c r="J7" s="234"/>
    </row>
    <row r="9" spans="1:10" ht="30" customHeight="1" x14ac:dyDescent="0.35">
      <c r="A9" s="453" t="s">
        <v>6</v>
      </c>
      <c r="B9" s="454"/>
      <c r="C9" s="454"/>
      <c r="D9" s="454"/>
      <c r="E9" s="454"/>
      <c r="F9" s="454"/>
      <c r="G9" s="454"/>
      <c r="H9" s="454"/>
      <c r="I9" s="455"/>
    </row>
    <row r="10" spans="1:10" ht="38.25" customHeight="1" x14ac:dyDescent="0.3">
      <c r="A10" s="456" t="s">
        <v>49</v>
      </c>
      <c r="B10" s="457"/>
      <c r="C10" s="457"/>
      <c r="D10" s="457"/>
      <c r="E10" s="457"/>
      <c r="F10" s="457"/>
      <c r="G10" s="457"/>
      <c r="H10" s="457"/>
      <c r="I10" s="458"/>
    </row>
    <row r="11" spans="1:10" ht="42" customHeight="1" x14ac:dyDescent="0.25">
      <c r="A11" s="391" t="s">
        <v>50</v>
      </c>
      <c r="B11" s="392"/>
      <c r="C11" s="392"/>
      <c r="D11" s="392"/>
      <c r="E11" s="392"/>
      <c r="F11" s="392"/>
      <c r="G11" s="392"/>
      <c r="H11" s="392"/>
      <c r="I11" s="393"/>
    </row>
    <row r="12" spans="1:10" ht="78.75" customHeight="1" x14ac:dyDescent="0.25">
      <c r="A12" s="394" t="s">
        <v>51</v>
      </c>
      <c r="B12" s="395"/>
      <c r="C12" s="395"/>
      <c r="D12" s="395"/>
      <c r="E12" s="395"/>
      <c r="F12" s="395"/>
      <c r="G12" s="395"/>
      <c r="H12" s="395"/>
      <c r="I12" s="396"/>
    </row>
    <row r="13" spans="1:10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10" ht="41.25" customHeight="1" x14ac:dyDescent="0.25">
      <c r="A14" s="216" t="s">
        <v>11</v>
      </c>
      <c r="B14" s="129" t="s">
        <v>12</v>
      </c>
      <c r="C14" s="131">
        <v>1</v>
      </c>
      <c r="D14" s="131">
        <v>2</v>
      </c>
      <c r="E14" s="131">
        <v>3</v>
      </c>
      <c r="F14" s="131">
        <v>4</v>
      </c>
      <c r="G14" s="131">
        <v>5</v>
      </c>
      <c r="H14" s="131">
        <v>6</v>
      </c>
      <c r="I14" s="131">
        <v>7</v>
      </c>
    </row>
    <row r="15" spans="1:10" ht="24.75" customHeight="1" x14ac:dyDescent="0.25">
      <c r="A15" s="430" t="s">
        <v>52</v>
      </c>
      <c r="B15" s="293">
        <v>16</v>
      </c>
      <c r="C15" s="294">
        <v>3855</v>
      </c>
      <c r="D15" s="295">
        <v>4025</v>
      </c>
      <c r="E15" s="296">
        <v>4165</v>
      </c>
      <c r="F15" s="295">
        <v>4325</v>
      </c>
      <c r="G15" s="295">
        <v>4715</v>
      </c>
      <c r="H15" s="295">
        <v>5520</v>
      </c>
      <c r="I15" s="303"/>
    </row>
    <row r="16" spans="1:10" ht="24.75" customHeight="1" x14ac:dyDescent="0.25">
      <c r="A16" s="431"/>
      <c r="B16" s="297">
        <v>19</v>
      </c>
      <c r="C16" s="229">
        <v>4025</v>
      </c>
      <c r="D16" s="229">
        <v>4200</v>
      </c>
      <c r="E16" s="298">
        <v>4340</v>
      </c>
      <c r="F16" s="227">
        <v>4505</v>
      </c>
      <c r="G16" s="227">
        <v>4890</v>
      </c>
      <c r="H16" s="227">
        <v>5727</v>
      </c>
      <c r="I16" s="304"/>
    </row>
    <row r="17" spans="1:9" ht="24.75" customHeight="1" x14ac:dyDescent="0.25">
      <c r="A17" s="430" t="s">
        <v>53</v>
      </c>
      <c r="B17" s="299">
        <v>16</v>
      </c>
      <c r="C17" s="300">
        <v>5615</v>
      </c>
      <c r="D17" s="301">
        <v>5785</v>
      </c>
      <c r="E17" s="219">
        <v>5925</v>
      </c>
      <c r="F17" s="220">
        <v>6085</v>
      </c>
      <c r="G17" s="220">
        <v>6475</v>
      </c>
      <c r="H17" s="220">
        <v>7280</v>
      </c>
      <c r="I17" s="305"/>
    </row>
    <row r="18" spans="1:9" ht="24.75" customHeight="1" x14ac:dyDescent="0.25">
      <c r="A18" s="431"/>
      <c r="B18" s="297">
        <v>19</v>
      </c>
      <c r="C18" s="229">
        <v>5785</v>
      </c>
      <c r="D18" s="229">
        <v>5960</v>
      </c>
      <c r="E18" s="229">
        <v>6095</v>
      </c>
      <c r="F18" s="229">
        <v>6270</v>
      </c>
      <c r="G18" s="229">
        <v>6509</v>
      </c>
      <c r="H18" s="221">
        <v>7490</v>
      </c>
      <c r="I18" s="304"/>
    </row>
    <row r="19" spans="1:9" ht="24.75" customHeight="1" x14ac:dyDescent="0.25">
      <c r="A19" s="430" t="s">
        <v>54</v>
      </c>
      <c r="B19" s="299">
        <v>16</v>
      </c>
      <c r="C19" s="219">
        <v>10675</v>
      </c>
      <c r="D19" s="221">
        <v>11320</v>
      </c>
      <c r="E19" s="219">
        <v>12075</v>
      </c>
      <c r="F19" s="221">
        <v>12765</v>
      </c>
      <c r="G19" s="219">
        <v>13455</v>
      </c>
      <c r="H19" s="220">
        <v>14375</v>
      </c>
      <c r="I19" s="306"/>
    </row>
    <row r="20" spans="1:9" ht="24.75" customHeight="1" x14ac:dyDescent="0.25">
      <c r="A20" s="431"/>
      <c r="B20" s="228">
        <v>19</v>
      </c>
      <c r="C20" s="229">
        <v>11250</v>
      </c>
      <c r="D20" s="227">
        <v>11895</v>
      </c>
      <c r="E20" s="227">
        <v>12650</v>
      </c>
      <c r="F20" s="227">
        <v>13320</v>
      </c>
      <c r="G20" s="221">
        <v>14090</v>
      </c>
      <c r="H20" s="221">
        <v>15015</v>
      </c>
      <c r="I20" s="239"/>
    </row>
    <row r="21" spans="1:9" ht="24.75" customHeight="1" x14ac:dyDescent="0.25">
      <c r="A21" s="430" t="s">
        <v>55</v>
      </c>
      <c r="B21" s="302">
        <v>16</v>
      </c>
      <c r="C21" s="219">
        <v>12420</v>
      </c>
      <c r="D21" s="220">
        <v>13065</v>
      </c>
      <c r="E21" s="220">
        <v>13825</v>
      </c>
      <c r="F21" s="220">
        <v>14515</v>
      </c>
      <c r="G21" s="220">
        <v>15205</v>
      </c>
      <c r="H21" s="220">
        <v>16125</v>
      </c>
      <c r="I21" s="307"/>
    </row>
    <row r="22" spans="1:9" ht="24.75" customHeight="1" x14ac:dyDescent="0.25">
      <c r="A22" s="431"/>
      <c r="B22" s="228">
        <v>19</v>
      </c>
      <c r="C22" s="232">
        <v>12995</v>
      </c>
      <c r="D22" s="229">
        <v>13630</v>
      </c>
      <c r="E22" s="232">
        <v>14435</v>
      </c>
      <c r="F22" s="229">
        <v>15090</v>
      </c>
      <c r="G22" s="232">
        <v>16160</v>
      </c>
      <c r="H22" s="229">
        <v>16825</v>
      </c>
      <c r="I22" s="308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8.75" x14ac:dyDescent="0.3">
      <c r="A24" s="399" t="s">
        <v>18</v>
      </c>
      <c r="B24" s="400"/>
      <c r="C24" s="400"/>
      <c r="D24" s="400"/>
      <c r="E24" s="400"/>
      <c r="F24" s="400"/>
      <c r="G24" s="401"/>
      <c r="H24" s="185"/>
      <c r="I24" s="185"/>
    </row>
    <row r="25" spans="1:9" ht="32.25" customHeight="1" x14ac:dyDescent="0.25">
      <c r="A25" s="402" t="s">
        <v>56</v>
      </c>
      <c r="B25" s="403"/>
      <c r="C25" s="403"/>
      <c r="D25" s="403"/>
      <c r="E25" s="403"/>
      <c r="F25" s="403"/>
      <c r="G25" s="404"/>
      <c r="H25" s="21"/>
      <c r="I25" s="21"/>
    </row>
    <row r="26" spans="1:9" x14ac:dyDescent="0.25">
      <c r="A26" s="405" t="s">
        <v>20</v>
      </c>
      <c r="B26" s="403"/>
      <c r="C26" s="403"/>
      <c r="D26" s="403"/>
      <c r="E26" s="403"/>
      <c r="F26" s="403"/>
      <c r="G26" s="404"/>
      <c r="H26" s="186"/>
      <c r="I26" s="186"/>
    </row>
    <row r="27" spans="1:9" ht="30.75" customHeight="1" x14ac:dyDescent="0.25">
      <c r="A27" s="402" t="s">
        <v>21</v>
      </c>
      <c r="B27" s="406"/>
      <c r="C27" s="406"/>
      <c r="D27" s="406"/>
      <c r="E27" s="406"/>
      <c r="F27" s="406"/>
      <c r="G27" s="407"/>
      <c r="H27" s="186"/>
      <c r="I27" s="186"/>
    </row>
    <row r="28" spans="1:9" ht="31.5" customHeight="1" x14ac:dyDescent="0.25">
      <c r="A28" s="408" t="s">
        <v>22</v>
      </c>
      <c r="B28" s="409"/>
      <c r="C28" s="409"/>
      <c r="D28" s="409"/>
      <c r="E28" s="409"/>
      <c r="F28" s="409"/>
      <c r="G28" s="410"/>
      <c r="H28" s="186"/>
      <c r="I28" s="186"/>
    </row>
    <row r="29" spans="1:9" ht="29.25" customHeight="1" x14ac:dyDescent="0.25">
      <c r="A29" s="402" t="s">
        <v>1482</v>
      </c>
      <c r="B29" s="403"/>
      <c r="C29" s="403"/>
      <c r="D29" s="403"/>
      <c r="E29" s="403"/>
      <c r="F29" s="403"/>
      <c r="G29" s="404"/>
      <c r="H29" s="186"/>
      <c r="I29" s="186"/>
    </row>
    <row r="30" spans="1:9" ht="15" customHeight="1" x14ac:dyDescent="0.25">
      <c r="A30" s="405" t="s">
        <v>23</v>
      </c>
      <c r="B30" s="403"/>
      <c r="C30" s="403"/>
      <c r="D30" s="403"/>
      <c r="E30" s="403"/>
      <c r="F30" s="403"/>
      <c r="G30" s="404"/>
      <c r="H30" s="200"/>
      <c r="I30" s="200"/>
    </row>
    <row r="31" spans="1:9" ht="15" customHeight="1" x14ac:dyDescent="0.25">
      <c r="A31" s="405" t="s">
        <v>47</v>
      </c>
      <c r="B31" s="403"/>
      <c r="C31" s="403"/>
      <c r="D31" s="403"/>
      <c r="E31" s="403"/>
      <c r="F31" s="403"/>
      <c r="G31" s="404"/>
      <c r="H31" s="186"/>
      <c r="I31" s="186"/>
    </row>
    <row r="32" spans="1:9" ht="15" customHeight="1" x14ac:dyDescent="0.25">
      <c r="A32" s="405" t="s">
        <v>1489</v>
      </c>
      <c r="B32" s="403"/>
      <c r="C32" s="403"/>
      <c r="D32" s="403"/>
      <c r="E32" s="403"/>
      <c r="F32" s="403"/>
      <c r="G32" s="404"/>
      <c r="H32" s="186"/>
      <c r="I32" s="186"/>
    </row>
    <row r="33" spans="1:9" ht="15" customHeight="1" x14ac:dyDescent="0.25">
      <c r="A33" s="411" t="s">
        <v>1490</v>
      </c>
      <c r="B33" s="412"/>
      <c r="C33" s="412"/>
      <c r="D33" s="412"/>
      <c r="E33" s="412"/>
      <c r="F33" s="412"/>
      <c r="G33" s="413"/>
      <c r="H33" s="186"/>
      <c r="I33" s="186"/>
    </row>
    <row r="34" spans="1:9" x14ac:dyDescent="0.25">
      <c r="A34" s="21"/>
      <c r="B34" s="21"/>
      <c r="C34" s="21"/>
      <c r="D34" s="21"/>
      <c r="E34" s="21"/>
      <c r="F34" s="21"/>
      <c r="G34" s="21"/>
      <c r="H34" s="186"/>
      <c r="I34" s="186"/>
    </row>
    <row r="35" spans="1:9" ht="15.75" customHeight="1" x14ac:dyDescent="0.25">
      <c r="A35" s="450" t="s">
        <v>48</v>
      </c>
      <c r="B35" s="451"/>
      <c r="C35" s="451"/>
      <c r="D35" s="451"/>
      <c r="E35" s="451"/>
      <c r="F35" s="451"/>
      <c r="G35" s="452"/>
      <c r="H35" s="186"/>
      <c r="I35" s="186"/>
    </row>
    <row r="36" spans="1:9" ht="31.5" customHeight="1" x14ac:dyDescent="0.25">
      <c r="A36" s="417" t="s">
        <v>27</v>
      </c>
      <c r="B36" s="418"/>
      <c r="C36" s="418"/>
      <c r="D36" s="418"/>
      <c r="E36" s="418"/>
      <c r="F36" s="418"/>
      <c r="G36" s="419"/>
      <c r="H36" s="186"/>
      <c r="I36" s="186"/>
    </row>
    <row r="37" spans="1:9" ht="15" customHeight="1" x14ac:dyDescent="0.25">
      <c r="A37" s="420" t="s">
        <v>28</v>
      </c>
      <c r="B37" s="421"/>
      <c r="C37" s="421"/>
      <c r="D37" s="421"/>
      <c r="E37" s="421"/>
      <c r="F37" s="421"/>
      <c r="G37" s="422"/>
      <c r="H37" s="186"/>
      <c r="I37" s="186"/>
    </row>
    <row r="38" spans="1:9" ht="15" customHeight="1" x14ac:dyDescent="0.25">
      <c r="A38" s="420" t="s">
        <v>29</v>
      </c>
      <c r="B38" s="421"/>
      <c r="C38" s="421"/>
      <c r="D38" s="421"/>
      <c r="E38" s="421"/>
      <c r="F38" s="421"/>
      <c r="G38" s="422"/>
      <c r="H38" s="186"/>
      <c r="I38" s="186"/>
    </row>
    <row r="39" spans="1:9" ht="15" customHeight="1" x14ac:dyDescent="0.25">
      <c r="A39" s="420" t="s">
        <v>30</v>
      </c>
      <c r="B39" s="421"/>
      <c r="C39" s="421"/>
      <c r="D39" s="421"/>
      <c r="E39" s="421"/>
      <c r="F39" s="421"/>
      <c r="G39" s="422"/>
      <c r="H39" s="186"/>
      <c r="I39" s="186"/>
    </row>
    <row r="40" spans="1:9" ht="15" customHeight="1" x14ac:dyDescent="0.25">
      <c r="A40" s="425" t="s">
        <v>1484</v>
      </c>
      <c r="B40" s="426"/>
      <c r="C40" s="426"/>
      <c r="D40" s="426"/>
      <c r="E40" s="426"/>
      <c r="F40" s="426"/>
      <c r="G40" s="427"/>
      <c r="H40" s="186"/>
      <c r="I40" s="186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29.25" x14ac:dyDescent="0.25">
      <c r="A42" s="201" t="s">
        <v>31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203" t="s">
        <v>32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03" t="s">
        <v>33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03" t="s">
        <v>34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03" t="s">
        <v>35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5">
      <c r="A47" s="203" t="s">
        <v>36</v>
      </c>
      <c r="B47" s="21"/>
      <c r="C47" s="21"/>
      <c r="D47" s="21"/>
      <c r="E47" s="21"/>
      <c r="F47" s="21"/>
      <c r="G47" s="21"/>
      <c r="H47" s="21"/>
      <c r="I47" s="21"/>
    </row>
  </sheetData>
  <mergeCells count="30">
    <mergeCell ref="A40:G40"/>
    <mergeCell ref="A15:A16"/>
    <mergeCell ref="A17:A18"/>
    <mergeCell ref="A19:A20"/>
    <mergeCell ref="A21:A22"/>
    <mergeCell ref="A35:G35"/>
    <mergeCell ref="A36:G36"/>
    <mergeCell ref="A37:G37"/>
    <mergeCell ref="A38:G38"/>
    <mergeCell ref="A39:G39"/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I37"/>
  <sheetViews>
    <sheetView topLeftCell="A7" workbookViewId="0">
      <selection activeCell="H17" sqref="H17"/>
    </sheetView>
  </sheetViews>
  <sheetFormatPr defaultColWidth="9" defaultRowHeight="15" x14ac:dyDescent="0.25"/>
  <cols>
    <col min="1" max="1" width="17.85546875" customWidth="1"/>
    <col min="3" max="6" width="12.42578125" customWidth="1"/>
    <col min="7" max="7" width="13.140625" customWidth="1"/>
    <col min="8" max="8" width="12.42578125" customWidth="1"/>
    <col min="9" max="9" width="13.7109375" customWidth="1"/>
  </cols>
  <sheetData>
    <row r="2" spans="1:9" ht="16.5" x14ac:dyDescent="0.25">
      <c r="F2" s="383" t="s">
        <v>0</v>
      </c>
      <c r="G2" s="383"/>
      <c r="H2" s="383"/>
      <c r="I2" s="383"/>
    </row>
    <row r="3" spans="1:9" ht="16.5" x14ac:dyDescent="0.25">
      <c r="F3" s="383" t="s">
        <v>1</v>
      </c>
      <c r="G3" s="383"/>
      <c r="H3" s="383"/>
      <c r="I3" s="383"/>
    </row>
    <row r="4" spans="1:9" ht="16.5" x14ac:dyDescent="0.25">
      <c r="F4" s="383" t="s">
        <v>2</v>
      </c>
      <c r="G4" s="383"/>
      <c r="H4" s="383"/>
      <c r="I4" s="383"/>
    </row>
    <row r="5" spans="1:9" ht="16.5" x14ac:dyDescent="0.25">
      <c r="F5" s="383" t="s">
        <v>3</v>
      </c>
      <c r="G5" s="383"/>
      <c r="H5" s="383"/>
      <c r="I5" s="383"/>
    </row>
    <row r="6" spans="1:9" ht="18.75" x14ac:dyDescent="0.3">
      <c r="F6" s="384" t="s">
        <v>4</v>
      </c>
      <c r="G6" s="384"/>
      <c r="H6" s="384"/>
      <c r="I6" s="384"/>
    </row>
    <row r="7" spans="1:9" ht="18.75" x14ac:dyDescent="0.3">
      <c r="F7" s="2"/>
      <c r="G7" s="2"/>
      <c r="H7" s="2"/>
      <c r="I7" s="2" t="s">
        <v>5</v>
      </c>
    </row>
    <row r="9" spans="1:9" ht="22.5" x14ac:dyDescent="0.3">
      <c r="A9" s="459" t="s">
        <v>6</v>
      </c>
      <c r="B9" s="460"/>
      <c r="C9" s="460"/>
      <c r="D9" s="460"/>
      <c r="E9" s="460"/>
      <c r="F9" s="460"/>
      <c r="G9" s="460"/>
      <c r="H9" s="460"/>
      <c r="I9" s="461"/>
    </row>
    <row r="10" spans="1:9" ht="37.5" customHeight="1" x14ac:dyDescent="0.3">
      <c r="A10" s="462" t="s">
        <v>57</v>
      </c>
      <c r="B10" s="463"/>
      <c r="C10" s="463"/>
      <c r="D10" s="463"/>
      <c r="E10" s="463"/>
      <c r="F10" s="463"/>
      <c r="G10" s="463"/>
      <c r="H10" s="463"/>
      <c r="I10" s="464"/>
    </row>
    <row r="11" spans="1:9" ht="53.25" customHeight="1" x14ac:dyDescent="0.25">
      <c r="A11" s="465" t="s">
        <v>58</v>
      </c>
      <c r="B11" s="466"/>
      <c r="C11" s="466"/>
      <c r="D11" s="466"/>
      <c r="E11" s="466"/>
      <c r="F11" s="466"/>
      <c r="G11" s="466"/>
      <c r="H11" s="466"/>
      <c r="I11" s="467"/>
    </row>
    <row r="12" spans="1:9" ht="53.25" customHeight="1" x14ac:dyDescent="0.25">
      <c r="A12" s="394" t="s">
        <v>59</v>
      </c>
      <c r="B12" s="395"/>
      <c r="C12" s="395"/>
      <c r="D12" s="395"/>
      <c r="E12" s="395"/>
      <c r="F12" s="395"/>
      <c r="G12" s="395"/>
      <c r="H12" s="395"/>
      <c r="I12" s="396"/>
    </row>
    <row r="13" spans="1:9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9" ht="41.25" customHeight="1" x14ac:dyDescent="0.25">
      <c r="A14" s="281" t="s">
        <v>11</v>
      </c>
      <c r="B14" s="129" t="s">
        <v>12</v>
      </c>
      <c r="C14" s="131">
        <v>1</v>
      </c>
      <c r="D14" s="131">
        <v>2</v>
      </c>
      <c r="E14" s="131">
        <v>3</v>
      </c>
      <c r="F14" s="131">
        <v>4</v>
      </c>
      <c r="G14" s="130">
        <v>5</v>
      </c>
      <c r="H14" s="131">
        <v>6</v>
      </c>
      <c r="I14" s="130">
        <v>7</v>
      </c>
    </row>
    <row r="15" spans="1:9" ht="24.75" customHeight="1" x14ac:dyDescent="0.25">
      <c r="A15" s="468" t="s">
        <v>60</v>
      </c>
      <c r="B15" s="282">
        <v>16</v>
      </c>
      <c r="C15" s="243">
        <v>4485</v>
      </c>
      <c r="D15" s="243">
        <v>4660</v>
      </c>
      <c r="E15" s="243">
        <v>4800</v>
      </c>
      <c r="F15" s="243">
        <v>4995</v>
      </c>
      <c r="G15" s="268">
        <v>5260</v>
      </c>
      <c r="H15" s="283">
        <v>5520</v>
      </c>
      <c r="I15" s="291"/>
    </row>
    <row r="16" spans="1:9" ht="24.75" customHeight="1" x14ac:dyDescent="0.25">
      <c r="A16" s="469"/>
      <c r="B16" s="269">
        <v>19</v>
      </c>
      <c r="C16" s="284">
        <v>5005</v>
      </c>
      <c r="D16" s="285">
        <v>5175</v>
      </c>
      <c r="E16" s="285">
        <v>5315</v>
      </c>
      <c r="F16" s="272">
        <v>5555</v>
      </c>
      <c r="G16" s="271">
        <v>5800</v>
      </c>
      <c r="H16" s="286">
        <v>6015</v>
      </c>
      <c r="I16" s="292"/>
    </row>
    <row r="17" spans="1:9" ht="24.75" customHeight="1" x14ac:dyDescent="0.25">
      <c r="A17" s="430" t="s">
        <v>61</v>
      </c>
      <c r="B17" s="265">
        <v>16</v>
      </c>
      <c r="C17" s="287">
        <v>6260</v>
      </c>
      <c r="D17" s="243">
        <v>6430</v>
      </c>
      <c r="E17" s="243">
        <v>6570</v>
      </c>
      <c r="F17" s="243">
        <v>6765</v>
      </c>
      <c r="G17" s="243">
        <v>7030</v>
      </c>
      <c r="H17" s="288">
        <v>7295</v>
      </c>
      <c r="I17" s="291"/>
    </row>
    <row r="18" spans="1:9" ht="24.75" customHeight="1" x14ac:dyDescent="0.25">
      <c r="A18" s="431"/>
      <c r="B18" s="269">
        <v>19</v>
      </c>
      <c r="C18" s="247">
        <v>6775</v>
      </c>
      <c r="D18" s="278">
        <v>6950</v>
      </c>
      <c r="E18" s="278">
        <v>7085</v>
      </c>
      <c r="F18" s="247">
        <v>7330</v>
      </c>
      <c r="G18" s="289">
        <v>7570</v>
      </c>
      <c r="H18" s="290">
        <v>7790</v>
      </c>
      <c r="I18" s="292"/>
    </row>
    <row r="19" spans="1:9" ht="35.25" customHeight="1" x14ac:dyDescent="0.25">
      <c r="A19" s="213"/>
      <c r="B19" s="21"/>
      <c r="C19" s="21"/>
      <c r="D19" s="213"/>
      <c r="E19" s="21"/>
      <c r="F19" s="21"/>
      <c r="G19" s="213"/>
      <c r="H19" s="185"/>
      <c r="I19" s="185"/>
    </row>
    <row r="20" spans="1:9" ht="18.75" x14ac:dyDescent="0.3">
      <c r="A20" s="399" t="s">
        <v>18</v>
      </c>
      <c r="B20" s="400"/>
      <c r="C20" s="400"/>
      <c r="D20" s="400"/>
      <c r="E20" s="400"/>
      <c r="F20" s="400"/>
      <c r="G20" s="401"/>
      <c r="H20" s="185"/>
      <c r="I20" s="185"/>
    </row>
    <row r="21" spans="1:9" ht="24" customHeight="1" x14ac:dyDescent="0.25">
      <c r="A21" s="470" t="s">
        <v>62</v>
      </c>
      <c r="B21" s="471"/>
      <c r="C21" s="471"/>
      <c r="D21" s="471"/>
      <c r="E21" s="471"/>
      <c r="F21" s="471"/>
      <c r="G21" s="472"/>
      <c r="H21" s="21"/>
      <c r="I21" s="21"/>
    </row>
    <row r="22" spans="1:9" ht="31.5" customHeight="1" x14ac:dyDescent="0.25">
      <c r="A22" s="402" t="s">
        <v>63</v>
      </c>
      <c r="B22" s="403"/>
      <c r="C22" s="403"/>
      <c r="D22" s="403"/>
      <c r="E22" s="403"/>
      <c r="F22" s="403"/>
      <c r="G22" s="404"/>
      <c r="H22" s="21"/>
      <c r="I22" s="21"/>
    </row>
    <row r="23" spans="1:9" x14ac:dyDescent="0.25">
      <c r="A23" s="405" t="s">
        <v>20</v>
      </c>
      <c r="B23" s="403"/>
      <c r="C23" s="403"/>
      <c r="D23" s="403"/>
      <c r="E23" s="403"/>
      <c r="F23" s="403"/>
      <c r="G23" s="404"/>
      <c r="H23" s="186"/>
      <c r="I23" s="186"/>
    </row>
    <row r="24" spans="1:9" ht="33.75" customHeight="1" x14ac:dyDescent="0.25">
      <c r="A24" s="402" t="s">
        <v>21</v>
      </c>
      <c r="B24" s="406"/>
      <c r="C24" s="406"/>
      <c r="D24" s="406"/>
      <c r="E24" s="406"/>
      <c r="F24" s="406"/>
      <c r="G24" s="407"/>
      <c r="H24" s="186"/>
      <c r="I24" s="186"/>
    </row>
    <row r="25" spans="1:9" ht="30" customHeight="1" x14ac:dyDescent="0.25">
      <c r="A25" s="408" t="s">
        <v>22</v>
      </c>
      <c r="B25" s="409"/>
      <c r="C25" s="409"/>
      <c r="D25" s="409"/>
      <c r="E25" s="409"/>
      <c r="F25" s="409"/>
      <c r="G25" s="410"/>
      <c r="H25" s="186"/>
      <c r="I25" s="186"/>
    </row>
    <row r="26" spans="1:9" ht="30" customHeight="1" x14ac:dyDescent="0.25">
      <c r="A26" s="402" t="s">
        <v>1482</v>
      </c>
      <c r="B26" s="403"/>
      <c r="C26" s="403"/>
      <c r="D26" s="403"/>
      <c r="E26" s="403"/>
      <c r="F26" s="403"/>
      <c r="G26" s="404"/>
      <c r="H26" s="186"/>
      <c r="I26" s="186"/>
    </row>
    <row r="27" spans="1:9" ht="15" customHeight="1" x14ac:dyDescent="0.25">
      <c r="A27" s="405" t="s">
        <v>23</v>
      </c>
      <c r="B27" s="403"/>
      <c r="C27" s="403"/>
      <c r="D27" s="403"/>
      <c r="E27" s="403"/>
      <c r="F27" s="403"/>
      <c r="G27" s="404"/>
      <c r="H27" s="200"/>
      <c r="I27" s="200"/>
    </row>
    <row r="28" spans="1:9" ht="15" customHeight="1" x14ac:dyDescent="0.25">
      <c r="A28" s="405" t="s">
        <v>47</v>
      </c>
      <c r="B28" s="403"/>
      <c r="C28" s="403"/>
      <c r="D28" s="403"/>
      <c r="E28" s="403"/>
      <c r="F28" s="403"/>
      <c r="G28" s="404"/>
      <c r="H28" s="200"/>
      <c r="I28" s="200"/>
    </row>
    <row r="29" spans="1:9" ht="15" customHeight="1" x14ac:dyDescent="0.25">
      <c r="A29" s="405" t="s">
        <v>1489</v>
      </c>
      <c r="B29" s="403"/>
      <c r="C29" s="403"/>
      <c r="D29" s="403"/>
      <c r="E29" s="403"/>
      <c r="F29" s="403"/>
      <c r="G29" s="404"/>
      <c r="H29" s="186"/>
      <c r="I29" s="186"/>
    </row>
    <row r="30" spans="1:9" ht="15" customHeight="1" x14ac:dyDescent="0.25">
      <c r="A30" s="411" t="s">
        <v>1490</v>
      </c>
      <c r="B30" s="412"/>
      <c r="C30" s="412"/>
      <c r="D30" s="412"/>
      <c r="E30" s="412"/>
      <c r="F30" s="412"/>
      <c r="G30" s="413"/>
      <c r="H30" s="186"/>
      <c r="I30" s="186"/>
    </row>
    <row r="31" spans="1:9" ht="15.75" x14ac:dyDescent="0.25">
      <c r="A31" s="21"/>
      <c r="B31" s="21"/>
      <c r="C31" s="21"/>
      <c r="D31" s="21"/>
      <c r="E31" s="21"/>
      <c r="F31" s="21"/>
      <c r="G31" s="21"/>
      <c r="H31" s="185"/>
      <c r="I31" s="185"/>
    </row>
    <row r="32" spans="1:9" ht="43.5" x14ac:dyDescent="0.25">
      <c r="A32" s="201" t="s">
        <v>31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03" t="s">
        <v>32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03" t="s">
        <v>33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03" t="s">
        <v>34</v>
      </c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03" t="s">
        <v>35</v>
      </c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03" t="s">
        <v>36</v>
      </c>
      <c r="B37" s="21"/>
      <c r="C37" s="21"/>
      <c r="D37" s="21"/>
      <c r="E37" s="21"/>
      <c r="F37" s="21"/>
      <c r="G37" s="21"/>
      <c r="H37" s="21"/>
      <c r="I37" s="21"/>
    </row>
  </sheetData>
  <mergeCells count="23">
    <mergeCell ref="A30:G30"/>
    <mergeCell ref="A15:A16"/>
    <mergeCell ref="A17:A18"/>
    <mergeCell ref="A25:G25"/>
    <mergeCell ref="A26:G26"/>
    <mergeCell ref="A27:G27"/>
    <mergeCell ref="A28:G28"/>
    <mergeCell ref="A29:G29"/>
    <mergeCell ref="A20:G20"/>
    <mergeCell ref="A21:G21"/>
    <mergeCell ref="A22:G22"/>
    <mergeCell ref="A23:G23"/>
    <mergeCell ref="A24:G24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196850393700787" top="0.39370078740157499" bottom="0.39370078740157499" header="0.31496062992126" footer="0.31496062992126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J48"/>
  <sheetViews>
    <sheetView tabSelected="1" topLeftCell="A10" workbookViewId="0">
      <selection activeCell="J16" sqref="J16"/>
    </sheetView>
  </sheetViews>
  <sheetFormatPr defaultColWidth="9" defaultRowHeight="15" x14ac:dyDescent="0.25"/>
  <cols>
    <col min="1" max="1" width="24.28515625" customWidth="1"/>
    <col min="4" max="4" width="12" customWidth="1"/>
    <col min="5" max="5" width="11.42578125" customWidth="1"/>
    <col min="6" max="6" width="12.5703125" customWidth="1"/>
    <col min="7" max="7" width="11.5703125" customWidth="1"/>
    <col min="8" max="8" width="13.42578125" customWidth="1"/>
    <col min="9" max="9" width="13.5703125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18.75" x14ac:dyDescent="0.3">
      <c r="F6" s="384" t="s">
        <v>4</v>
      </c>
      <c r="G6" s="384"/>
      <c r="H6" s="384"/>
      <c r="I6" s="384"/>
      <c r="J6" s="234"/>
    </row>
    <row r="7" spans="1:10" ht="18.75" x14ac:dyDescent="0.3">
      <c r="F7" s="2"/>
      <c r="G7" s="2"/>
      <c r="H7" s="2"/>
      <c r="I7" s="2" t="s">
        <v>5</v>
      </c>
      <c r="J7" s="234"/>
    </row>
    <row r="9" spans="1:10" ht="23.25" x14ac:dyDescent="0.35">
      <c r="A9" s="453" t="s">
        <v>6</v>
      </c>
      <c r="B9" s="454"/>
      <c r="C9" s="454"/>
      <c r="D9" s="454"/>
      <c r="E9" s="454"/>
      <c r="F9" s="454"/>
      <c r="G9" s="454"/>
      <c r="H9" s="454"/>
      <c r="I9" s="455"/>
    </row>
    <row r="10" spans="1:10" ht="39.75" customHeight="1" x14ac:dyDescent="0.3">
      <c r="A10" s="388" t="s">
        <v>64</v>
      </c>
      <c r="B10" s="389"/>
      <c r="C10" s="389"/>
      <c r="D10" s="389"/>
      <c r="E10" s="389"/>
      <c r="F10" s="389"/>
      <c r="G10" s="389"/>
      <c r="H10" s="389"/>
      <c r="I10" s="390"/>
    </row>
    <row r="11" spans="1:10" ht="57" customHeight="1" x14ac:dyDescent="0.25">
      <c r="A11" s="391" t="s">
        <v>65</v>
      </c>
      <c r="B11" s="392"/>
      <c r="C11" s="392"/>
      <c r="D11" s="392"/>
      <c r="E11" s="392"/>
      <c r="F11" s="392"/>
      <c r="G11" s="392"/>
      <c r="H11" s="392"/>
      <c r="I11" s="393"/>
    </row>
    <row r="12" spans="1:10" ht="75.75" customHeight="1" x14ac:dyDescent="0.25">
      <c r="A12" s="394" t="s">
        <v>66</v>
      </c>
      <c r="B12" s="395"/>
      <c r="C12" s="395"/>
      <c r="D12" s="395"/>
      <c r="E12" s="395"/>
      <c r="F12" s="395"/>
      <c r="G12" s="395"/>
      <c r="H12" s="395"/>
      <c r="I12" s="396"/>
    </row>
    <row r="13" spans="1:10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10" ht="42" customHeight="1" x14ac:dyDescent="0.25">
      <c r="A14" s="128" t="s">
        <v>11</v>
      </c>
      <c r="B14" s="207" t="s">
        <v>12</v>
      </c>
      <c r="C14" s="131">
        <v>1</v>
      </c>
      <c r="D14" s="131">
        <v>2</v>
      </c>
      <c r="E14" s="131">
        <v>3</v>
      </c>
      <c r="F14" s="131">
        <v>4</v>
      </c>
      <c r="G14" s="130">
        <v>5</v>
      </c>
      <c r="H14" s="131">
        <v>6</v>
      </c>
      <c r="I14" s="130">
        <v>7</v>
      </c>
    </row>
    <row r="15" spans="1:10" ht="24" customHeight="1" x14ac:dyDescent="0.25">
      <c r="A15" s="468" t="s">
        <v>67</v>
      </c>
      <c r="B15" s="259">
        <v>16</v>
      </c>
      <c r="C15" s="242">
        <v>4140</v>
      </c>
      <c r="D15" s="260">
        <v>4315</v>
      </c>
      <c r="E15" s="261">
        <v>4455</v>
      </c>
      <c r="F15" s="260">
        <v>4620</v>
      </c>
      <c r="G15" s="260">
        <v>4770</v>
      </c>
      <c r="H15" s="262">
        <v>5030</v>
      </c>
      <c r="I15" s="189">
        <v>5150</v>
      </c>
    </row>
    <row r="16" spans="1:10" ht="24" customHeight="1" x14ac:dyDescent="0.25">
      <c r="A16" s="469"/>
      <c r="B16" s="263">
        <v>19</v>
      </c>
      <c r="C16" s="245">
        <v>4490</v>
      </c>
      <c r="D16" s="245">
        <v>4660</v>
      </c>
      <c r="E16" s="247">
        <v>4800</v>
      </c>
      <c r="F16" s="245">
        <v>4965</v>
      </c>
      <c r="G16" s="245">
        <v>5115</v>
      </c>
      <c r="H16" s="264">
        <v>5430</v>
      </c>
      <c r="I16" s="279">
        <v>5550</v>
      </c>
    </row>
    <row r="17" spans="1:9" ht="24" customHeight="1" x14ac:dyDescent="0.25">
      <c r="A17" s="468" t="s">
        <v>68</v>
      </c>
      <c r="B17" s="265">
        <v>16</v>
      </c>
      <c r="C17" s="266">
        <v>5915</v>
      </c>
      <c r="D17" s="243">
        <v>6085</v>
      </c>
      <c r="E17" s="266">
        <v>6225</v>
      </c>
      <c r="F17" s="261">
        <v>6390</v>
      </c>
      <c r="G17" s="267">
        <v>6555</v>
      </c>
      <c r="H17" s="268">
        <v>6845</v>
      </c>
      <c r="I17" s="189"/>
    </row>
    <row r="18" spans="1:9" ht="24" customHeight="1" x14ac:dyDescent="0.25">
      <c r="A18" s="469"/>
      <c r="B18" s="269">
        <v>19</v>
      </c>
      <c r="C18" s="270">
        <v>6260</v>
      </c>
      <c r="D18" s="271">
        <v>6430</v>
      </c>
      <c r="E18" s="247">
        <v>6570</v>
      </c>
      <c r="F18" s="247">
        <v>6735</v>
      </c>
      <c r="G18" s="272">
        <v>6935</v>
      </c>
      <c r="H18" s="273">
        <v>7245</v>
      </c>
      <c r="I18" s="189"/>
    </row>
    <row r="19" spans="1:9" ht="24" customHeight="1" x14ac:dyDescent="0.25">
      <c r="A19" s="437" t="s">
        <v>69</v>
      </c>
      <c r="B19" s="274">
        <v>16</v>
      </c>
      <c r="C19" s="275">
        <v>12060</v>
      </c>
      <c r="D19" s="241">
        <v>12825</v>
      </c>
      <c r="E19" s="241">
        <v>13735</v>
      </c>
      <c r="F19" s="241">
        <v>15100</v>
      </c>
      <c r="G19" s="242">
        <v>17112</v>
      </c>
      <c r="H19" s="242">
        <v>17975</v>
      </c>
      <c r="I19" s="279"/>
    </row>
    <row r="20" spans="1:9" ht="24" customHeight="1" x14ac:dyDescent="0.25">
      <c r="A20" s="473"/>
      <c r="B20" s="276">
        <v>19</v>
      </c>
      <c r="C20" s="248">
        <v>12690</v>
      </c>
      <c r="D20" s="245">
        <v>13455</v>
      </c>
      <c r="E20" s="246">
        <v>14375</v>
      </c>
      <c r="F20" s="245">
        <v>15830</v>
      </c>
      <c r="G20" s="245">
        <v>17850</v>
      </c>
      <c r="H20" s="245">
        <v>18695</v>
      </c>
      <c r="I20" s="279"/>
    </row>
    <row r="21" spans="1:9" ht="24" customHeight="1" x14ac:dyDescent="0.25">
      <c r="A21" s="437" t="s">
        <v>70</v>
      </c>
      <c r="B21" s="274">
        <v>16</v>
      </c>
      <c r="C21" s="243">
        <v>13800</v>
      </c>
      <c r="D21" s="277">
        <v>14605</v>
      </c>
      <c r="E21" s="243">
        <v>15505</v>
      </c>
      <c r="F21" s="243">
        <v>16285</v>
      </c>
      <c r="G21" s="277">
        <v>18055</v>
      </c>
      <c r="H21" s="243">
        <v>19290</v>
      </c>
      <c r="I21" s="279"/>
    </row>
    <row r="22" spans="1:9" ht="24" customHeight="1" x14ac:dyDescent="0.25">
      <c r="A22" s="473"/>
      <c r="B22" s="276">
        <v>19</v>
      </c>
      <c r="C22" s="270">
        <v>14460</v>
      </c>
      <c r="D22" s="271">
        <v>13065</v>
      </c>
      <c r="E22" s="271">
        <v>16160</v>
      </c>
      <c r="F22" s="247">
        <v>16940</v>
      </c>
      <c r="G22" s="247">
        <v>18890</v>
      </c>
      <c r="H22" s="278">
        <v>19955</v>
      </c>
      <c r="I22" s="280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8.75" x14ac:dyDescent="0.3">
      <c r="A24" s="399" t="s">
        <v>18</v>
      </c>
      <c r="B24" s="400"/>
      <c r="C24" s="400"/>
      <c r="D24" s="400"/>
      <c r="E24" s="400"/>
      <c r="F24" s="400"/>
      <c r="G24" s="401"/>
      <c r="H24" s="185"/>
      <c r="I24" s="185"/>
    </row>
    <row r="25" spans="1:9" ht="21.75" customHeight="1" x14ac:dyDescent="0.25">
      <c r="A25" s="470" t="s">
        <v>71</v>
      </c>
      <c r="B25" s="471"/>
      <c r="C25" s="471"/>
      <c r="D25" s="471"/>
      <c r="E25" s="471"/>
      <c r="F25" s="471"/>
      <c r="G25" s="472"/>
      <c r="H25" s="21"/>
      <c r="I25" s="21"/>
    </row>
    <row r="26" spans="1:9" ht="15" customHeight="1" x14ac:dyDescent="0.25">
      <c r="A26" s="402" t="s">
        <v>72</v>
      </c>
      <c r="B26" s="403"/>
      <c r="C26" s="403"/>
      <c r="D26" s="403"/>
      <c r="E26" s="403"/>
      <c r="F26" s="403"/>
      <c r="G26" s="404"/>
      <c r="H26" s="21"/>
      <c r="I26" s="21"/>
    </row>
    <row r="27" spans="1:9" x14ac:dyDescent="0.25">
      <c r="A27" s="405" t="s">
        <v>20</v>
      </c>
      <c r="B27" s="403"/>
      <c r="C27" s="403"/>
      <c r="D27" s="403"/>
      <c r="E27" s="403"/>
      <c r="F27" s="403"/>
      <c r="G27" s="404"/>
      <c r="H27" s="186"/>
      <c r="I27" s="186"/>
    </row>
    <row r="28" spans="1:9" ht="30.75" customHeight="1" x14ac:dyDescent="0.25">
      <c r="A28" s="402" t="s">
        <v>21</v>
      </c>
      <c r="B28" s="406"/>
      <c r="C28" s="406"/>
      <c r="D28" s="406"/>
      <c r="E28" s="406"/>
      <c r="F28" s="406"/>
      <c r="G28" s="407"/>
      <c r="H28" s="186"/>
      <c r="I28" s="186"/>
    </row>
    <row r="29" spans="1:9" ht="27.75" customHeight="1" x14ac:dyDescent="0.25">
      <c r="A29" s="408" t="s">
        <v>22</v>
      </c>
      <c r="B29" s="409"/>
      <c r="C29" s="409"/>
      <c r="D29" s="409"/>
      <c r="E29" s="409"/>
      <c r="F29" s="409"/>
      <c r="G29" s="410"/>
      <c r="H29" s="186"/>
      <c r="I29" s="186"/>
    </row>
    <row r="30" spans="1:9" ht="29.25" customHeight="1" x14ac:dyDescent="0.25">
      <c r="A30" s="402" t="s">
        <v>1482</v>
      </c>
      <c r="B30" s="403"/>
      <c r="C30" s="403"/>
      <c r="D30" s="403"/>
      <c r="E30" s="403"/>
      <c r="F30" s="403"/>
      <c r="G30" s="404"/>
      <c r="H30" s="186"/>
      <c r="I30" s="186"/>
    </row>
    <row r="31" spans="1:9" ht="15" customHeight="1" x14ac:dyDescent="0.25">
      <c r="A31" s="405" t="s">
        <v>23</v>
      </c>
      <c r="B31" s="403"/>
      <c r="C31" s="403"/>
      <c r="D31" s="403"/>
      <c r="E31" s="403"/>
      <c r="F31" s="403"/>
      <c r="G31" s="404"/>
      <c r="H31" s="200"/>
      <c r="I31" s="200"/>
    </row>
    <row r="32" spans="1:9" ht="15" customHeight="1" x14ac:dyDescent="0.25">
      <c r="A32" s="405" t="s">
        <v>47</v>
      </c>
      <c r="B32" s="403"/>
      <c r="C32" s="403"/>
      <c r="D32" s="403"/>
      <c r="E32" s="403"/>
      <c r="F32" s="403"/>
      <c r="G32" s="404"/>
      <c r="H32" s="200"/>
      <c r="I32" s="200"/>
    </row>
    <row r="33" spans="1:9" ht="15" customHeight="1" x14ac:dyDescent="0.25">
      <c r="A33" s="405" t="s">
        <v>1489</v>
      </c>
      <c r="B33" s="403"/>
      <c r="C33" s="403"/>
      <c r="D33" s="403"/>
      <c r="E33" s="403"/>
      <c r="F33" s="403"/>
      <c r="G33" s="404"/>
      <c r="H33" s="186"/>
      <c r="I33" s="186"/>
    </row>
    <row r="34" spans="1:9" ht="15" customHeight="1" x14ac:dyDescent="0.25">
      <c r="A34" s="411" t="s">
        <v>1492</v>
      </c>
      <c r="B34" s="412"/>
      <c r="C34" s="412"/>
      <c r="D34" s="412"/>
      <c r="E34" s="412"/>
      <c r="F34" s="412"/>
      <c r="G34" s="413"/>
      <c r="H34" s="186"/>
      <c r="I34" s="186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15.75" customHeight="1" x14ac:dyDescent="0.25">
      <c r="A36" s="450" t="s">
        <v>48</v>
      </c>
      <c r="B36" s="451"/>
      <c r="C36" s="451"/>
      <c r="D36" s="451"/>
      <c r="E36" s="451"/>
      <c r="F36" s="451"/>
      <c r="G36" s="452"/>
      <c r="H36" s="185"/>
      <c r="I36" s="185"/>
    </row>
    <row r="37" spans="1:9" ht="30.75" customHeight="1" x14ac:dyDescent="0.25">
      <c r="A37" s="417" t="s">
        <v>27</v>
      </c>
      <c r="B37" s="418"/>
      <c r="C37" s="418"/>
      <c r="D37" s="418"/>
      <c r="E37" s="418"/>
      <c r="F37" s="418"/>
      <c r="G37" s="419"/>
      <c r="H37" s="233"/>
      <c r="I37" s="233"/>
    </row>
    <row r="38" spans="1:9" ht="15" customHeight="1" x14ac:dyDescent="0.25">
      <c r="A38" s="420" t="s">
        <v>1491</v>
      </c>
      <c r="B38" s="421"/>
      <c r="C38" s="421"/>
      <c r="D38" s="421"/>
      <c r="E38" s="421"/>
      <c r="F38" s="421"/>
      <c r="G38" s="422"/>
      <c r="H38" s="186"/>
      <c r="I38" s="186"/>
    </row>
    <row r="39" spans="1:9" ht="15" customHeight="1" x14ac:dyDescent="0.25">
      <c r="A39" s="420" t="s">
        <v>29</v>
      </c>
      <c r="B39" s="421"/>
      <c r="C39" s="421"/>
      <c r="D39" s="421"/>
      <c r="E39" s="421"/>
      <c r="F39" s="421"/>
      <c r="G39" s="422"/>
      <c r="H39" s="186"/>
      <c r="I39" s="186"/>
    </row>
    <row r="40" spans="1:9" ht="15.75" customHeight="1" x14ac:dyDescent="0.25">
      <c r="A40" s="420" t="s">
        <v>30</v>
      </c>
      <c r="B40" s="421"/>
      <c r="C40" s="421"/>
      <c r="D40" s="421"/>
      <c r="E40" s="421"/>
      <c r="F40" s="421"/>
      <c r="G40" s="422"/>
      <c r="H40" s="186"/>
      <c r="I40" s="186"/>
    </row>
    <row r="41" spans="1:9" ht="15" customHeight="1" x14ac:dyDescent="0.25">
      <c r="A41" s="425" t="s">
        <v>1484</v>
      </c>
      <c r="B41" s="426"/>
      <c r="C41" s="426"/>
      <c r="D41" s="426"/>
      <c r="E41" s="426"/>
      <c r="F41" s="426"/>
      <c r="G41" s="427"/>
      <c r="H41" s="186"/>
      <c r="I41" s="186"/>
    </row>
    <row r="42" spans="1:9" x14ac:dyDescent="0.25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29.25" x14ac:dyDescent="0.25">
      <c r="A43" s="201" t="s">
        <v>31</v>
      </c>
      <c r="B43" s="21"/>
      <c r="C43" s="21"/>
      <c r="D43" s="21"/>
      <c r="E43" s="21"/>
      <c r="F43" s="202"/>
      <c r="G43" s="202"/>
      <c r="H43" s="21"/>
      <c r="I43" s="21"/>
    </row>
    <row r="44" spans="1:9" x14ac:dyDescent="0.25">
      <c r="A44" s="203" t="s">
        <v>32</v>
      </c>
      <c r="B44" s="204"/>
      <c r="C44" s="204"/>
      <c r="D44" s="204"/>
      <c r="E44" s="204"/>
      <c r="F44" s="205"/>
      <c r="G44" s="205"/>
      <c r="H44" s="21"/>
      <c r="I44" s="21"/>
    </row>
    <row r="45" spans="1:9" x14ac:dyDescent="0.25">
      <c r="A45" s="203" t="s">
        <v>33</v>
      </c>
      <c r="B45" s="206"/>
      <c r="C45" s="206"/>
      <c r="D45" s="206"/>
      <c r="E45" s="206"/>
      <c r="F45" s="206"/>
      <c r="G45" s="206"/>
      <c r="H45" s="21"/>
      <c r="I45" s="21"/>
    </row>
    <row r="46" spans="1:9" x14ac:dyDescent="0.25">
      <c r="A46" s="203" t="s">
        <v>34</v>
      </c>
      <c r="B46" s="206"/>
      <c r="C46" s="206"/>
      <c r="D46" s="206"/>
      <c r="E46" s="206"/>
      <c r="F46" s="206"/>
      <c r="G46" s="206"/>
      <c r="H46" s="21"/>
      <c r="I46" s="21"/>
    </row>
    <row r="47" spans="1:9" x14ac:dyDescent="0.25">
      <c r="A47" s="203" t="s">
        <v>35</v>
      </c>
      <c r="B47" s="206"/>
      <c r="C47" s="206"/>
      <c r="D47" s="206"/>
      <c r="E47" s="206"/>
      <c r="F47" s="206"/>
      <c r="G47" s="206"/>
      <c r="H47" s="21"/>
      <c r="I47" s="21"/>
    </row>
    <row r="48" spans="1:9" x14ac:dyDescent="0.25">
      <c r="A48" s="203" t="s">
        <v>36</v>
      </c>
      <c r="B48" s="206"/>
      <c r="C48" s="206"/>
      <c r="D48" s="206"/>
      <c r="E48" s="206"/>
      <c r="F48" s="206"/>
      <c r="G48" s="206"/>
      <c r="H48" s="21"/>
      <c r="I48" s="21"/>
    </row>
  </sheetData>
  <mergeCells count="31">
    <mergeCell ref="A40:G40"/>
    <mergeCell ref="A41:G41"/>
    <mergeCell ref="A15:A16"/>
    <mergeCell ref="A17:A18"/>
    <mergeCell ref="A19:A20"/>
    <mergeCell ref="A21:A22"/>
    <mergeCell ref="A34:G34"/>
    <mergeCell ref="A36:G36"/>
    <mergeCell ref="A37:G37"/>
    <mergeCell ref="A38:G38"/>
    <mergeCell ref="A39:G39"/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S47"/>
  <sheetViews>
    <sheetView topLeftCell="A13" workbookViewId="0">
      <selection activeCell="H18" sqref="H18"/>
    </sheetView>
  </sheetViews>
  <sheetFormatPr defaultColWidth="9" defaultRowHeight="15" x14ac:dyDescent="0.25"/>
  <cols>
    <col min="1" max="1" width="23.28515625" customWidth="1"/>
    <col min="4" max="4" width="13.7109375" customWidth="1"/>
    <col min="5" max="5" width="11.42578125" customWidth="1"/>
    <col min="6" max="6" width="12.5703125" customWidth="1"/>
    <col min="7" max="7" width="13.28515625" customWidth="1"/>
    <col min="8" max="8" width="11.7109375" customWidth="1"/>
    <col min="9" max="9" width="12" customWidth="1"/>
  </cols>
  <sheetData>
    <row r="2" spans="1:19" ht="16.5" x14ac:dyDescent="0.25">
      <c r="F2" s="383" t="s">
        <v>0</v>
      </c>
      <c r="G2" s="383"/>
      <c r="H2" s="383"/>
      <c r="I2" s="383"/>
    </row>
    <row r="3" spans="1:19" ht="16.5" x14ac:dyDescent="0.25">
      <c r="F3" s="383" t="s">
        <v>1</v>
      </c>
      <c r="G3" s="383"/>
      <c r="H3" s="383"/>
      <c r="I3" s="383"/>
      <c r="O3" s="383"/>
      <c r="P3" s="383"/>
      <c r="Q3" s="383"/>
      <c r="R3" s="383"/>
      <c r="S3" s="383"/>
    </row>
    <row r="4" spans="1:19" ht="16.5" x14ac:dyDescent="0.25">
      <c r="F4" s="383" t="s">
        <v>2</v>
      </c>
      <c r="G4" s="383"/>
      <c r="H4" s="383"/>
      <c r="I4" s="383"/>
      <c r="P4" s="383"/>
      <c r="Q4" s="383"/>
      <c r="R4" s="383"/>
      <c r="S4" s="383"/>
    </row>
    <row r="5" spans="1:19" ht="16.5" x14ac:dyDescent="0.25">
      <c r="F5" s="383" t="s">
        <v>3</v>
      </c>
      <c r="G5" s="383"/>
      <c r="H5" s="383"/>
      <c r="I5" s="383"/>
      <c r="P5" s="383"/>
      <c r="Q5" s="383"/>
      <c r="R5" s="383"/>
      <c r="S5" s="383"/>
    </row>
    <row r="6" spans="1:19" ht="18.75" x14ac:dyDescent="0.3">
      <c r="F6" s="384" t="s">
        <v>4</v>
      </c>
      <c r="G6" s="384"/>
      <c r="H6" s="384"/>
      <c r="I6" s="384"/>
      <c r="P6" s="383"/>
      <c r="Q6" s="383"/>
      <c r="R6" s="383"/>
      <c r="S6" s="383"/>
    </row>
    <row r="7" spans="1:19" ht="18.75" x14ac:dyDescent="0.3">
      <c r="F7" s="2"/>
      <c r="G7" s="2"/>
      <c r="H7" s="2"/>
      <c r="I7" s="2" t="s">
        <v>5</v>
      </c>
      <c r="P7" s="1"/>
      <c r="Q7" s="1"/>
      <c r="R7" s="1"/>
      <c r="S7" s="1"/>
    </row>
    <row r="9" spans="1:19" ht="23.25" x14ac:dyDescent="0.35">
      <c r="A9" s="453" t="s">
        <v>6</v>
      </c>
      <c r="B9" s="454"/>
      <c r="C9" s="454"/>
      <c r="D9" s="454"/>
      <c r="E9" s="454"/>
      <c r="F9" s="454"/>
      <c r="G9" s="454"/>
      <c r="H9" s="454"/>
      <c r="I9" s="455"/>
    </row>
    <row r="10" spans="1:19" ht="39.75" customHeight="1" x14ac:dyDescent="0.3">
      <c r="A10" s="474" t="s">
        <v>73</v>
      </c>
      <c r="B10" s="475"/>
      <c r="C10" s="475"/>
      <c r="D10" s="475"/>
      <c r="E10" s="475"/>
      <c r="F10" s="475"/>
      <c r="G10" s="475"/>
      <c r="H10" s="475"/>
      <c r="I10" s="476"/>
    </row>
    <row r="11" spans="1:19" ht="30.75" customHeight="1" x14ac:dyDescent="0.25">
      <c r="A11" s="391" t="s">
        <v>74</v>
      </c>
      <c r="B11" s="392"/>
      <c r="C11" s="392"/>
      <c r="D11" s="392"/>
      <c r="E11" s="392"/>
      <c r="F11" s="392"/>
      <c r="G11" s="392"/>
      <c r="H11" s="392"/>
      <c r="I11" s="393"/>
    </row>
    <row r="12" spans="1:19" ht="82.5" customHeight="1" x14ac:dyDescent="0.25">
      <c r="A12" s="394" t="s">
        <v>75</v>
      </c>
      <c r="B12" s="395"/>
      <c r="C12" s="395"/>
      <c r="D12" s="395"/>
      <c r="E12" s="395"/>
      <c r="F12" s="395"/>
      <c r="G12" s="395"/>
      <c r="H12" s="395"/>
      <c r="I12" s="396"/>
    </row>
    <row r="13" spans="1:19" ht="15.75" thickBot="1" x14ac:dyDescent="0.3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19" ht="44.25" customHeight="1" thickBot="1" x14ac:dyDescent="0.3">
      <c r="A14" s="128" t="s">
        <v>11</v>
      </c>
      <c r="B14" s="129" t="s">
        <v>12</v>
      </c>
      <c r="C14" s="376">
        <v>1</v>
      </c>
      <c r="D14" s="131">
        <v>2</v>
      </c>
      <c r="E14" s="131">
        <v>3</v>
      </c>
      <c r="F14" s="131">
        <v>4</v>
      </c>
      <c r="G14" s="376">
        <v>5</v>
      </c>
      <c r="H14" s="376">
        <v>6</v>
      </c>
      <c r="I14" s="376">
        <v>7</v>
      </c>
    </row>
    <row r="15" spans="1:19" ht="38.25" customHeight="1" thickBot="1" x14ac:dyDescent="0.3">
      <c r="A15" s="468" t="s">
        <v>76</v>
      </c>
      <c r="B15" s="377">
        <v>16</v>
      </c>
      <c r="C15" s="378">
        <v>5550</v>
      </c>
      <c r="D15" s="378">
        <v>5700</v>
      </c>
      <c r="E15" s="378">
        <v>5850</v>
      </c>
      <c r="F15" s="378">
        <v>6100</v>
      </c>
      <c r="G15" s="378">
        <v>6350</v>
      </c>
      <c r="H15" s="378">
        <v>6600</v>
      </c>
      <c r="I15" s="256"/>
    </row>
    <row r="16" spans="1:19" ht="27.75" customHeight="1" x14ac:dyDescent="0.25">
      <c r="A16" s="477"/>
      <c r="B16" s="240">
        <v>19</v>
      </c>
      <c r="C16" s="241">
        <v>5720</v>
      </c>
      <c r="D16" s="241">
        <v>5890</v>
      </c>
      <c r="E16" s="267">
        <v>6030</v>
      </c>
      <c r="F16" s="241">
        <v>6305</v>
      </c>
      <c r="G16" s="241">
        <v>6640</v>
      </c>
      <c r="H16" s="241">
        <v>7015</v>
      </c>
      <c r="I16" s="256"/>
    </row>
    <row r="17" spans="1:9" ht="27.75" customHeight="1" thickBot="1" x14ac:dyDescent="0.3">
      <c r="A17" s="478"/>
      <c r="B17" s="244">
        <v>22</v>
      </c>
      <c r="C17" s="245">
        <v>5890</v>
      </c>
      <c r="D17" s="246">
        <v>6315</v>
      </c>
      <c r="E17" s="247">
        <v>6740</v>
      </c>
      <c r="F17" s="248">
        <v>7110</v>
      </c>
      <c r="G17" s="245">
        <v>7545</v>
      </c>
      <c r="H17" s="246">
        <v>7995</v>
      </c>
      <c r="I17" s="257"/>
    </row>
    <row r="18" spans="1:9" ht="27.75" customHeight="1" x14ac:dyDescent="0.25">
      <c r="A18" s="468" t="s">
        <v>77</v>
      </c>
      <c r="B18" s="249">
        <v>19</v>
      </c>
      <c r="C18" s="242">
        <v>7490</v>
      </c>
      <c r="D18" s="242">
        <v>7660</v>
      </c>
      <c r="E18" s="242">
        <v>7800</v>
      </c>
      <c r="F18" s="241">
        <v>8075</v>
      </c>
      <c r="G18" s="241">
        <v>8455</v>
      </c>
      <c r="H18" s="242">
        <v>8960</v>
      </c>
      <c r="I18" s="258"/>
    </row>
    <row r="19" spans="1:9" ht="27.75" customHeight="1" thickBot="1" x14ac:dyDescent="0.3">
      <c r="A19" s="469"/>
      <c r="B19" s="250">
        <v>22</v>
      </c>
      <c r="C19" s="251">
        <v>7660</v>
      </c>
      <c r="D19" s="252">
        <v>8085</v>
      </c>
      <c r="E19" s="245">
        <v>8525</v>
      </c>
      <c r="F19" s="246">
        <v>8890</v>
      </c>
      <c r="G19" s="246">
        <v>9315</v>
      </c>
      <c r="H19" s="246">
        <v>9800</v>
      </c>
      <c r="I19" s="257"/>
    </row>
    <row r="20" spans="1:9" ht="27.75" customHeight="1" thickBot="1" x14ac:dyDescent="0.3">
      <c r="A20" s="479" t="s">
        <v>78</v>
      </c>
      <c r="B20" s="379">
        <v>16</v>
      </c>
      <c r="C20" s="381">
        <v>14100</v>
      </c>
      <c r="D20" s="382">
        <v>14700</v>
      </c>
      <c r="E20" s="381">
        <v>15500</v>
      </c>
      <c r="F20" s="382">
        <v>16350</v>
      </c>
      <c r="G20" s="382">
        <v>17150</v>
      </c>
      <c r="H20" s="314">
        <v>18000</v>
      </c>
      <c r="I20" s="380"/>
    </row>
    <row r="21" spans="1:9" ht="34.5" customHeight="1" thickBot="1" x14ac:dyDescent="0.3">
      <c r="A21" s="478"/>
      <c r="B21" s="182">
        <v>19</v>
      </c>
      <c r="C21" s="252">
        <v>15770</v>
      </c>
      <c r="D21" s="241">
        <v>16365</v>
      </c>
      <c r="E21" s="254">
        <v>17195</v>
      </c>
      <c r="F21" s="251">
        <v>17875</v>
      </c>
      <c r="G21" s="251">
        <v>18860</v>
      </c>
      <c r="H21" s="252">
        <v>19550</v>
      </c>
      <c r="I21" s="193"/>
    </row>
    <row r="22" spans="1:9" ht="34.5" customHeight="1" thickBot="1" x14ac:dyDescent="0.3">
      <c r="A22" s="255" t="s">
        <v>79</v>
      </c>
      <c r="B22" s="182">
        <v>19</v>
      </c>
      <c r="C22" s="254">
        <v>17530</v>
      </c>
      <c r="D22" s="251">
        <v>18170</v>
      </c>
      <c r="E22" s="251">
        <v>19000</v>
      </c>
      <c r="F22" s="251">
        <v>19655</v>
      </c>
      <c r="G22" s="251">
        <v>20645</v>
      </c>
      <c r="H22" s="254">
        <v>21335</v>
      </c>
      <c r="I22" s="196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18.75" x14ac:dyDescent="0.3">
      <c r="A24" s="399" t="s">
        <v>18</v>
      </c>
      <c r="B24" s="400"/>
      <c r="C24" s="400"/>
      <c r="D24" s="400"/>
      <c r="E24" s="400"/>
      <c r="F24" s="400"/>
      <c r="G24" s="401"/>
      <c r="H24" s="185"/>
      <c r="I24" s="185"/>
    </row>
    <row r="25" spans="1:9" ht="15" customHeight="1" x14ac:dyDescent="0.25">
      <c r="A25" s="402" t="s">
        <v>80</v>
      </c>
      <c r="B25" s="403"/>
      <c r="C25" s="403"/>
      <c r="D25" s="403"/>
      <c r="E25" s="403"/>
      <c r="F25" s="403"/>
      <c r="G25" s="404"/>
      <c r="H25" s="21"/>
      <c r="I25" s="21"/>
    </row>
    <row r="26" spans="1:9" x14ac:dyDescent="0.25">
      <c r="A26" s="405" t="s">
        <v>20</v>
      </c>
      <c r="B26" s="403"/>
      <c r="C26" s="403"/>
      <c r="D26" s="403"/>
      <c r="E26" s="403"/>
      <c r="F26" s="403"/>
      <c r="G26" s="404"/>
      <c r="H26" s="186"/>
      <c r="I26" s="186"/>
    </row>
    <row r="27" spans="1:9" ht="30.75" customHeight="1" x14ac:dyDescent="0.25">
      <c r="A27" s="402" t="s">
        <v>21</v>
      </c>
      <c r="B27" s="406"/>
      <c r="C27" s="406"/>
      <c r="D27" s="406"/>
      <c r="E27" s="406"/>
      <c r="F27" s="406"/>
      <c r="G27" s="407"/>
      <c r="H27" s="186"/>
      <c r="I27" s="186"/>
    </row>
    <row r="28" spans="1:9" ht="32.25" customHeight="1" x14ac:dyDescent="0.25">
      <c r="A28" s="408" t="s">
        <v>22</v>
      </c>
      <c r="B28" s="409"/>
      <c r="C28" s="409"/>
      <c r="D28" s="409"/>
      <c r="E28" s="409"/>
      <c r="F28" s="409"/>
      <c r="G28" s="410"/>
      <c r="H28" s="186"/>
      <c r="I28" s="186"/>
    </row>
    <row r="29" spans="1:9" ht="29.25" customHeight="1" x14ac:dyDescent="0.25">
      <c r="A29" s="402" t="s">
        <v>1482</v>
      </c>
      <c r="B29" s="403"/>
      <c r="C29" s="403"/>
      <c r="D29" s="403"/>
      <c r="E29" s="403"/>
      <c r="F29" s="403"/>
      <c r="G29" s="404"/>
      <c r="H29" s="186"/>
      <c r="I29" s="186"/>
    </row>
    <row r="30" spans="1:9" ht="15" customHeight="1" x14ac:dyDescent="0.25">
      <c r="A30" s="405" t="s">
        <v>23</v>
      </c>
      <c r="B30" s="403"/>
      <c r="C30" s="403"/>
      <c r="D30" s="403"/>
      <c r="E30" s="403"/>
      <c r="F30" s="403"/>
      <c r="G30" s="404"/>
      <c r="H30" s="200"/>
      <c r="I30" s="200"/>
    </row>
    <row r="31" spans="1:9" ht="15" customHeight="1" x14ac:dyDescent="0.25">
      <c r="A31" s="405" t="s">
        <v>47</v>
      </c>
      <c r="B31" s="403"/>
      <c r="C31" s="403"/>
      <c r="D31" s="403"/>
      <c r="E31" s="403"/>
      <c r="F31" s="403"/>
      <c r="G31" s="404"/>
      <c r="H31" s="200"/>
      <c r="I31" s="200"/>
    </row>
    <row r="32" spans="1:9" ht="15" customHeight="1" x14ac:dyDescent="0.25">
      <c r="A32" s="405" t="s">
        <v>1489</v>
      </c>
      <c r="B32" s="403"/>
      <c r="C32" s="403"/>
      <c r="D32" s="403"/>
      <c r="E32" s="403"/>
      <c r="F32" s="403"/>
      <c r="G32" s="404"/>
      <c r="H32" s="186"/>
      <c r="I32" s="186"/>
    </row>
    <row r="33" spans="1:9" ht="15" customHeight="1" x14ac:dyDescent="0.25">
      <c r="A33" s="411" t="s">
        <v>1490</v>
      </c>
      <c r="B33" s="412"/>
      <c r="C33" s="412"/>
      <c r="D33" s="412"/>
      <c r="E33" s="412"/>
      <c r="F33" s="412"/>
      <c r="G33" s="413"/>
      <c r="H33" s="186"/>
      <c r="I33" s="186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ht="15.75" customHeight="1" x14ac:dyDescent="0.25">
      <c r="A35" s="450" t="s">
        <v>48</v>
      </c>
      <c r="B35" s="451"/>
      <c r="C35" s="451"/>
      <c r="D35" s="451"/>
      <c r="E35" s="451"/>
      <c r="F35" s="451"/>
      <c r="G35" s="452"/>
      <c r="H35" s="185"/>
      <c r="I35" s="185"/>
    </row>
    <row r="36" spans="1:9" ht="15" customHeight="1" x14ac:dyDescent="0.25">
      <c r="A36" s="417" t="s">
        <v>27</v>
      </c>
      <c r="B36" s="418"/>
      <c r="C36" s="418"/>
      <c r="D36" s="418"/>
      <c r="E36" s="418"/>
      <c r="F36" s="418"/>
      <c r="G36" s="419"/>
      <c r="H36" s="233"/>
      <c r="I36" s="233"/>
    </row>
    <row r="37" spans="1:9" ht="15" customHeight="1" x14ac:dyDescent="0.25">
      <c r="A37" s="420" t="s">
        <v>28</v>
      </c>
      <c r="B37" s="421"/>
      <c r="C37" s="421"/>
      <c r="D37" s="421"/>
      <c r="E37" s="421"/>
      <c r="F37" s="421"/>
      <c r="G37" s="422"/>
      <c r="H37" s="186"/>
      <c r="I37" s="186"/>
    </row>
    <row r="38" spans="1:9" ht="15" customHeight="1" x14ac:dyDescent="0.25">
      <c r="A38" s="420" t="s">
        <v>29</v>
      </c>
      <c r="B38" s="421"/>
      <c r="C38" s="421"/>
      <c r="D38" s="421"/>
      <c r="E38" s="421"/>
      <c r="F38" s="421"/>
      <c r="G38" s="422"/>
      <c r="H38" s="186"/>
      <c r="I38" s="186"/>
    </row>
    <row r="39" spans="1:9" ht="15" customHeight="1" x14ac:dyDescent="0.25">
      <c r="A39" s="420" t="s">
        <v>30</v>
      </c>
      <c r="B39" s="421"/>
      <c r="C39" s="421"/>
      <c r="D39" s="421"/>
      <c r="E39" s="421"/>
      <c r="F39" s="421"/>
      <c r="G39" s="422"/>
      <c r="H39" s="186"/>
      <c r="I39" s="186"/>
    </row>
    <row r="40" spans="1:9" ht="15" customHeight="1" x14ac:dyDescent="0.25">
      <c r="A40" s="425" t="s">
        <v>1484</v>
      </c>
      <c r="B40" s="426"/>
      <c r="C40" s="426"/>
      <c r="D40" s="426"/>
      <c r="E40" s="426"/>
      <c r="F40" s="426"/>
      <c r="G40" s="427"/>
      <c r="H40" s="186"/>
      <c r="I40" s="186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29.25" x14ac:dyDescent="0.25">
      <c r="A42" s="201" t="s">
        <v>31</v>
      </c>
      <c r="B42" s="21"/>
      <c r="C42" s="21"/>
      <c r="D42" s="21"/>
      <c r="E42" s="21"/>
      <c r="F42" s="202"/>
      <c r="G42" s="202"/>
      <c r="H42" s="21"/>
      <c r="I42" s="21"/>
    </row>
    <row r="43" spans="1:9" x14ac:dyDescent="0.25">
      <c r="A43" s="203" t="s">
        <v>32</v>
      </c>
      <c r="B43" s="204"/>
      <c r="C43" s="204"/>
      <c r="D43" s="204"/>
      <c r="E43" s="204"/>
      <c r="F43" s="205"/>
      <c r="G43" s="205"/>
      <c r="H43" s="21"/>
      <c r="I43" s="21"/>
    </row>
    <row r="44" spans="1:9" x14ac:dyDescent="0.25">
      <c r="A44" s="203" t="s">
        <v>33</v>
      </c>
      <c r="B44" s="206"/>
      <c r="C44" s="206"/>
      <c r="D44" s="206"/>
      <c r="E44" s="206"/>
      <c r="F44" s="206"/>
      <c r="G44" s="206"/>
      <c r="H44" s="21"/>
      <c r="I44" s="21"/>
    </row>
    <row r="45" spans="1:9" x14ac:dyDescent="0.25">
      <c r="A45" s="203" t="s">
        <v>34</v>
      </c>
      <c r="B45" s="206"/>
      <c r="C45" s="206"/>
      <c r="D45" s="206"/>
      <c r="E45" s="206"/>
      <c r="F45" s="206"/>
      <c r="G45" s="206"/>
      <c r="H45" s="21"/>
      <c r="I45" s="21"/>
    </row>
    <row r="46" spans="1:9" x14ac:dyDescent="0.25">
      <c r="A46" s="203" t="s">
        <v>35</v>
      </c>
      <c r="B46" s="206"/>
      <c r="C46" s="206"/>
      <c r="D46" s="206"/>
      <c r="E46" s="206"/>
      <c r="F46" s="206"/>
      <c r="G46" s="206"/>
      <c r="H46" s="21"/>
      <c r="I46" s="21"/>
    </row>
    <row r="47" spans="1:9" x14ac:dyDescent="0.25">
      <c r="A47" s="203" t="s">
        <v>36</v>
      </c>
      <c r="B47" s="206"/>
      <c r="C47" s="206"/>
      <c r="D47" s="206"/>
      <c r="E47" s="206"/>
      <c r="F47" s="206"/>
      <c r="G47" s="206"/>
      <c r="H47" s="21"/>
      <c r="I47" s="21"/>
    </row>
  </sheetData>
  <mergeCells count="33">
    <mergeCell ref="A36:G36"/>
    <mergeCell ref="A37:G37"/>
    <mergeCell ref="A38:G38"/>
    <mergeCell ref="A39:G39"/>
    <mergeCell ref="A40:G40"/>
    <mergeCell ref="A30:G30"/>
    <mergeCell ref="A31:G31"/>
    <mergeCell ref="A32:G32"/>
    <mergeCell ref="A33:G33"/>
    <mergeCell ref="A35:G35"/>
    <mergeCell ref="A25:G25"/>
    <mergeCell ref="A26:G26"/>
    <mergeCell ref="A27:G27"/>
    <mergeCell ref="A28:G28"/>
    <mergeCell ref="A29:G29"/>
    <mergeCell ref="A10:I10"/>
    <mergeCell ref="A11:I11"/>
    <mergeCell ref="A12:I12"/>
    <mergeCell ref="G13:I13"/>
    <mergeCell ref="A24:G24"/>
    <mergeCell ref="A18:A19"/>
    <mergeCell ref="A15:A17"/>
    <mergeCell ref="A20:A21"/>
    <mergeCell ref="F5:I5"/>
    <mergeCell ref="P5:S5"/>
    <mergeCell ref="F6:I6"/>
    <mergeCell ref="P6:S6"/>
    <mergeCell ref="A9:I9"/>
    <mergeCell ref="F2:I2"/>
    <mergeCell ref="F3:I3"/>
    <mergeCell ref="O3:S3"/>
    <mergeCell ref="F4:I4"/>
    <mergeCell ref="P4:S4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J37"/>
  <sheetViews>
    <sheetView topLeftCell="A10" workbookViewId="0">
      <selection activeCell="A11" sqref="A11:I11"/>
    </sheetView>
  </sheetViews>
  <sheetFormatPr defaultColWidth="9" defaultRowHeight="15" x14ac:dyDescent="0.25"/>
  <cols>
    <col min="1" max="1" width="22.5703125" customWidth="1"/>
    <col min="2" max="2" width="13.140625" customWidth="1"/>
    <col min="3" max="8" width="12.28515625" customWidth="1"/>
    <col min="9" max="9" width="12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18.75" x14ac:dyDescent="0.3">
      <c r="F6" s="384" t="s">
        <v>4</v>
      </c>
      <c r="G6" s="384"/>
      <c r="H6" s="384"/>
      <c r="I6" s="384"/>
      <c r="J6" s="234"/>
    </row>
    <row r="7" spans="1:10" ht="18.75" x14ac:dyDescent="0.3">
      <c r="F7" s="2"/>
      <c r="G7" s="2"/>
      <c r="H7" s="2"/>
      <c r="I7" s="2" t="s">
        <v>5</v>
      </c>
      <c r="J7" s="234"/>
    </row>
    <row r="9" spans="1:10" ht="30" customHeight="1" x14ac:dyDescent="0.25">
      <c r="A9" s="442" t="s">
        <v>38</v>
      </c>
      <c r="B9" s="443"/>
      <c r="C9" s="443"/>
      <c r="D9" s="443"/>
      <c r="E9" s="443"/>
      <c r="F9" s="443"/>
      <c r="G9" s="443"/>
      <c r="H9" s="443"/>
      <c r="I9" s="444"/>
    </row>
    <row r="10" spans="1:10" ht="38.25" customHeight="1" x14ac:dyDescent="0.3">
      <c r="A10" s="456" t="s">
        <v>81</v>
      </c>
      <c r="B10" s="457"/>
      <c r="C10" s="457"/>
      <c r="D10" s="457"/>
      <c r="E10" s="457"/>
      <c r="F10" s="457"/>
      <c r="G10" s="457"/>
      <c r="H10" s="457"/>
      <c r="I10" s="458"/>
    </row>
    <row r="11" spans="1:10" ht="48" customHeight="1" x14ac:dyDescent="0.25">
      <c r="A11" s="391" t="s">
        <v>82</v>
      </c>
      <c r="B11" s="392"/>
      <c r="C11" s="392"/>
      <c r="D11" s="392"/>
      <c r="E11" s="392"/>
      <c r="F11" s="392"/>
      <c r="G11" s="392"/>
      <c r="H11" s="392"/>
      <c r="I11" s="393"/>
    </row>
    <row r="12" spans="1:10" ht="65.25" customHeight="1" x14ac:dyDescent="0.25">
      <c r="A12" s="394" t="s">
        <v>83</v>
      </c>
      <c r="B12" s="395"/>
      <c r="C12" s="395"/>
      <c r="D12" s="395"/>
      <c r="E12" s="395"/>
      <c r="F12" s="395"/>
      <c r="G12" s="395"/>
      <c r="H12" s="395"/>
      <c r="I12" s="396"/>
    </row>
    <row r="13" spans="1:10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</row>
    <row r="14" spans="1:10" ht="40.5" customHeight="1" x14ac:dyDescent="0.25">
      <c r="A14" s="216" t="s">
        <v>11</v>
      </c>
      <c r="B14" s="217" t="s">
        <v>12</v>
      </c>
      <c r="C14" s="130">
        <v>1</v>
      </c>
      <c r="D14" s="131">
        <v>2</v>
      </c>
      <c r="E14" s="130">
        <v>3</v>
      </c>
      <c r="F14" s="131">
        <v>4</v>
      </c>
      <c r="G14" s="130">
        <v>5</v>
      </c>
      <c r="H14" s="130">
        <v>6</v>
      </c>
      <c r="I14" s="130">
        <v>7</v>
      </c>
    </row>
    <row r="15" spans="1:10" ht="23.25" customHeight="1" x14ac:dyDescent="0.25">
      <c r="A15" s="468" t="s">
        <v>84</v>
      </c>
      <c r="B15" s="218">
        <v>10</v>
      </c>
      <c r="C15" s="219">
        <v>3795</v>
      </c>
      <c r="D15" s="220">
        <v>3970</v>
      </c>
      <c r="E15" s="221">
        <v>4110</v>
      </c>
      <c r="F15" s="220">
        <v>4275</v>
      </c>
      <c r="G15" s="220">
        <v>4660</v>
      </c>
      <c r="H15" s="220">
        <v>4780</v>
      </c>
      <c r="I15" s="235"/>
    </row>
    <row r="16" spans="1:10" ht="23.25" customHeight="1" x14ac:dyDescent="0.25">
      <c r="A16" s="477"/>
      <c r="B16" s="222">
        <v>16</v>
      </c>
      <c r="C16" s="223">
        <v>4025</v>
      </c>
      <c r="D16" s="224">
        <v>4200</v>
      </c>
      <c r="E16" s="225">
        <v>4340</v>
      </c>
      <c r="F16" s="221">
        <v>4505</v>
      </c>
      <c r="G16" s="226">
        <v>4890</v>
      </c>
      <c r="H16" s="227">
        <v>4980</v>
      </c>
      <c r="I16" s="236"/>
    </row>
    <row r="17" spans="1:9" ht="23.25" customHeight="1" x14ac:dyDescent="0.25">
      <c r="A17" s="477"/>
      <c r="B17" s="222">
        <v>19</v>
      </c>
      <c r="C17" s="226">
        <v>5785</v>
      </c>
      <c r="D17" s="227">
        <v>5960</v>
      </c>
      <c r="E17" s="227">
        <v>6095</v>
      </c>
      <c r="F17" s="226">
        <v>6270</v>
      </c>
      <c r="G17" s="221">
        <v>6510</v>
      </c>
      <c r="H17" s="226">
        <v>6510</v>
      </c>
      <c r="I17" s="236"/>
    </row>
    <row r="18" spans="1:9" ht="23.25" customHeight="1" x14ac:dyDescent="0.25">
      <c r="A18" s="478"/>
      <c r="B18" s="228">
        <v>22</v>
      </c>
      <c r="C18" s="229">
        <v>6440</v>
      </c>
      <c r="D18" s="227">
        <v>6615</v>
      </c>
      <c r="E18" s="229">
        <v>6755</v>
      </c>
      <c r="F18" s="221">
        <v>6925</v>
      </c>
      <c r="G18" s="230">
        <v>7165</v>
      </c>
      <c r="H18" s="221">
        <v>7080</v>
      </c>
      <c r="I18" s="237"/>
    </row>
    <row r="19" spans="1:9" ht="23.25" customHeight="1" x14ac:dyDescent="0.25">
      <c r="A19" s="468" t="s">
        <v>85</v>
      </c>
      <c r="B19" s="218">
        <v>16</v>
      </c>
      <c r="C19" s="221">
        <v>11250</v>
      </c>
      <c r="D19" s="220">
        <v>11895</v>
      </c>
      <c r="E19" s="221">
        <v>12650</v>
      </c>
      <c r="F19" s="220">
        <v>13320</v>
      </c>
      <c r="G19" s="220">
        <v>14090</v>
      </c>
      <c r="H19" s="220">
        <v>15015</v>
      </c>
      <c r="I19" s="238"/>
    </row>
    <row r="20" spans="1:9" ht="23.25" customHeight="1" x14ac:dyDescent="0.25">
      <c r="A20" s="478"/>
      <c r="B20" s="231">
        <v>19</v>
      </c>
      <c r="C20" s="229">
        <v>13000</v>
      </c>
      <c r="D20" s="232">
        <v>13630</v>
      </c>
      <c r="E20" s="229">
        <v>14435</v>
      </c>
      <c r="F20" s="229">
        <v>15088</v>
      </c>
      <c r="G20" s="229">
        <v>16160</v>
      </c>
      <c r="H20" s="229">
        <v>16825</v>
      </c>
      <c r="I20" s="239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18.75" x14ac:dyDescent="0.3">
      <c r="A22" s="399" t="s">
        <v>18</v>
      </c>
      <c r="B22" s="400"/>
      <c r="C22" s="400"/>
      <c r="D22" s="400"/>
      <c r="E22" s="400"/>
      <c r="F22" s="400"/>
      <c r="G22" s="401"/>
      <c r="H22" s="185"/>
      <c r="I22" s="185"/>
    </row>
    <row r="23" spans="1:9" ht="15" customHeight="1" x14ac:dyDescent="0.25">
      <c r="A23" s="402" t="s">
        <v>86</v>
      </c>
      <c r="B23" s="403"/>
      <c r="C23" s="403"/>
      <c r="D23" s="403"/>
      <c r="E23" s="403"/>
      <c r="F23" s="403"/>
      <c r="G23" s="404"/>
      <c r="H23" s="21"/>
      <c r="I23" s="21"/>
    </row>
    <row r="24" spans="1:9" x14ac:dyDescent="0.25">
      <c r="A24" s="405" t="s">
        <v>20</v>
      </c>
      <c r="B24" s="403"/>
      <c r="C24" s="403"/>
      <c r="D24" s="403"/>
      <c r="E24" s="403"/>
      <c r="F24" s="403"/>
      <c r="G24" s="404"/>
      <c r="H24" s="186"/>
      <c r="I24" s="186"/>
    </row>
    <row r="25" spans="1:9" ht="30.75" customHeight="1" x14ac:dyDescent="0.25">
      <c r="A25" s="402" t="s">
        <v>21</v>
      </c>
      <c r="B25" s="406"/>
      <c r="C25" s="406"/>
      <c r="D25" s="406"/>
      <c r="E25" s="406"/>
      <c r="F25" s="406"/>
      <c r="G25" s="407"/>
      <c r="H25" s="186"/>
      <c r="I25" s="186"/>
    </row>
    <row r="26" spans="1:9" ht="31.5" customHeight="1" x14ac:dyDescent="0.25">
      <c r="A26" s="408" t="s">
        <v>22</v>
      </c>
      <c r="B26" s="409"/>
      <c r="C26" s="409"/>
      <c r="D26" s="409"/>
      <c r="E26" s="409"/>
      <c r="F26" s="409"/>
      <c r="G26" s="410"/>
      <c r="H26" s="186"/>
      <c r="I26" s="186"/>
    </row>
    <row r="27" spans="1:9" ht="15" customHeight="1" x14ac:dyDescent="0.25">
      <c r="A27" s="405" t="s">
        <v>87</v>
      </c>
      <c r="B27" s="403"/>
      <c r="C27" s="403"/>
      <c r="D27" s="403"/>
      <c r="E27" s="403"/>
      <c r="F27" s="403"/>
      <c r="G27" s="404"/>
      <c r="H27" s="200"/>
      <c r="I27" s="200"/>
    </row>
    <row r="28" spans="1:9" ht="15" customHeight="1" x14ac:dyDescent="0.25">
      <c r="A28" s="405" t="s">
        <v>88</v>
      </c>
      <c r="B28" s="403"/>
      <c r="C28" s="403"/>
      <c r="D28" s="403"/>
      <c r="E28" s="403"/>
      <c r="F28" s="403"/>
      <c r="G28" s="404"/>
      <c r="H28" s="200"/>
      <c r="I28" s="200"/>
    </row>
    <row r="29" spans="1:9" ht="15" customHeight="1" x14ac:dyDescent="0.25">
      <c r="A29" s="411" t="s">
        <v>1493</v>
      </c>
      <c r="B29" s="412"/>
      <c r="C29" s="412"/>
      <c r="D29" s="412"/>
      <c r="E29" s="412"/>
      <c r="F29" s="412"/>
      <c r="G29" s="413"/>
      <c r="H29" s="186"/>
      <c r="I29" s="186"/>
    </row>
    <row r="30" spans="1:9" ht="15.75" x14ac:dyDescent="0.25">
      <c r="A30" s="21"/>
      <c r="B30" s="21"/>
      <c r="C30" s="21"/>
      <c r="D30" s="21"/>
      <c r="E30" s="21"/>
      <c r="F30" s="21"/>
      <c r="G30" s="21"/>
      <c r="H30" s="185"/>
      <c r="I30" s="185"/>
    </row>
    <row r="31" spans="1:9" ht="15.75" customHeight="1" x14ac:dyDescent="0.25">
      <c r="A31" s="450" t="s">
        <v>48</v>
      </c>
      <c r="B31" s="451"/>
      <c r="C31" s="451"/>
      <c r="D31" s="451"/>
      <c r="E31" s="451"/>
      <c r="F31" s="451"/>
      <c r="G31" s="452"/>
      <c r="H31" s="185"/>
      <c r="I31" s="185"/>
    </row>
    <row r="32" spans="1:9" ht="29.25" customHeight="1" x14ac:dyDescent="0.25">
      <c r="A32" s="417" t="s">
        <v>27</v>
      </c>
      <c r="B32" s="418"/>
      <c r="C32" s="418"/>
      <c r="D32" s="418"/>
      <c r="E32" s="418"/>
      <c r="F32" s="418"/>
      <c r="G32" s="419"/>
      <c r="H32" s="233"/>
      <c r="I32" s="233"/>
    </row>
    <row r="33" spans="1:9" ht="15" customHeight="1" x14ac:dyDescent="0.25">
      <c r="A33" s="420" t="s">
        <v>28</v>
      </c>
      <c r="B33" s="421"/>
      <c r="C33" s="421"/>
      <c r="D33" s="421"/>
      <c r="E33" s="421"/>
      <c r="F33" s="421"/>
      <c r="G33" s="422"/>
      <c r="H33" s="186"/>
      <c r="I33" s="186"/>
    </row>
    <row r="34" spans="1:9" ht="15" customHeight="1" x14ac:dyDescent="0.25">
      <c r="A34" s="420" t="s">
        <v>29</v>
      </c>
      <c r="B34" s="421"/>
      <c r="C34" s="421"/>
      <c r="D34" s="421"/>
      <c r="E34" s="421"/>
      <c r="F34" s="421"/>
      <c r="G34" s="422"/>
      <c r="H34" s="186"/>
      <c r="I34" s="186"/>
    </row>
    <row r="35" spans="1:9" ht="15" customHeight="1" x14ac:dyDescent="0.25">
      <c r="A35" s="420" t="s">
        <v>30</v>
      </c>
      <c r="B35" s="421"/>
      <c r="C35" s="421"/>
      <c r="D35" s="421"/>
      <c r="E35" s="421"/>
      <c r="F35" s="421"/>
      <c r="G35" s="422"/>
      <c r="H35" s="186"/>
      <c r="I35" s="186"/>
    </row>
    <row r="36" spans="1:9" ht="15" customHeight="1" x14ac:dyDescent="0.25">
      <c r="A36" s="425" t="s">
        <v>1484</v>
      </c>
      <c r="B36" s="426"/>
      <c r="C36" s="426"/>
      <c r="D36" s="426"/>
      <c r="E36" s="426"/>
      <c r="F36" s="426"/>
      <c r="G36" s="427"/>
      <c r="H36" s="186"/>
      <c r="I36" s="186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</sheetData>
  <mergeCells count="26">
    <mergeCell ref="A33:G33"/>
    <mergeCell ref="A34:G34"/>
    <mergeCell ref="A35:G35"/>
    <mergeCell ref="A36:G36"/>
    <mergeCell ref="A15:A18"/>
    <mergeCell ref="A19:A20"/>
    <mergeCell ref="A27:G27"/>
    <mergeCell ref="A28:G28"/>
    <mergeCell ref="A29:G29"/>
    <mergeCell ref="A31:G31"/>
    <mergeCell ref="A32:G32"/>
    <mergeCell ref="A22:G22"/>
    <mergeCell ref="A23:G23"/>
    <mergeCell ref="A24:G24"/>
    <mergeCell ref="A25:G25"/>
    <mergeCell ref="A26:G26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2:J25"/>
  <sheetViews>
    <sheetView topLeftCell="A10" workbookViewId="0">
      <selection activeCell="H15" sqref="H15"/>
    </sheetView>
  </sheetViews>
  <sheetFormatPr defaultColWidth="9" defaultRowHeight="15" x14ac:dyDescent="0.25"/>
  <cols>
    <col min="1" max="1" width="29.7109375" customWidth="1"/>
    <col min="2" max="9" width="12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20.25" x14ac:dyDescent="0.3">
      <c r="F6" s="384" t="s">
        <v>4</v>
      </c>
      <c r="G6" s="384"/>
      <c r="H6" s="384"/>
      <c r="I6" s="384"/>
      <c r="J6" s="23"/>
    </row>
    <row r="7" spans="1:10" ht="20.25" x14ac:dyDescent="0.3">
      <c r="F7" s="2"/>
      <c r="G7" s="2"/>
      <c r="H7" s="2"/>
      <c r="I7" s="2" t="s">
        <v>5</v>
      </c>
      <c r="J7" s="23"/>
    </row>
    <row r="9" spans="1:10" ht="23.25" x14ac:dyDescent="0.35">
      <c r="A9" s="453" t="s">
        <v>6</v>
      </c>
      <c r="B9" s="454"/>
      <c r="C9" s="454"/>
      <c r="D9" s="454"/>
      <c r="E9" s="454"/>
      <c r="F9" s="454"/>
      <c r="G9" s="454"/>
      <c r="H9" s="454"/>
      <c r="I9" s="455"/>
      <c r="J9" s="21"/>
    </row>
    <row r="10" spans="1:10" ht="39.75" customHeight="1" x14ac:dyDescent="0.3">
      <c r="A10" s="388" t="s">
        <v>89</v>
      </c>
      <c r="B10" s="389"/>
      <c r="C10" s="389"/>
      <c r="D10" s="389"/>
      <c r="E10" s="389"/>
      <c r="F10" s="389"/>
      <c r="G10" s="389"/>
      <c r="H10" s="389"/>
      <c r="I10" s="390"/>
      <c r="J10" s="21"/>
    </row>
    <row r="11" spans="1:10" ht="43.5" customHeight="1" x14ac:dyDescent="0.25">
      <c r="A11" s="480" t="s">
        <v>90</v>
      </c>
      <c r="B11" s="481"/>
      <c r="C11" s="481"/>
      <c r="D11" s="481"/>
      <c r="E11" s="481"/>
      <c r="F11" s="481"/>
      <c r="G11" s="481"/>
      <c r="H11" s="481"/>
      <c r="I11" s="482"/>
      <c r="J11" s="21"/>
    </row>
    <row r="12" spans="1:10" ht="48.75" customHeight="1" x14ac:dyDescent="0.25">
      <c r="A12" s="394" t="s">
        <v>91</v>
      </c>
      <c r="B12" s="395"/>
      <c r="C12" s="395"/>
      <c r="D12" s="395"/>
      <c r="E12" s="395"/>
      <c r="F12" s="395"/>
      <c r="G12" s="395"/>
      <c r="H12" s="395"/>
      <c r="I12" s="396"/>
      <c r="J12" s="21"/>
    </row>
    <row r="13" spans="1:10" x14ac:dyDescent="0.25">
      <c r="A13" s="126"/>
      <c r="B13" s="127"/>
      <c r="C13" s="127"/>
      <c r="D13" s="127"/>
      <c r="E13" s="127"/>
      <c r="F13" s="127"/>
      <c r="G13" s="446" t="s">
        <v>10</v>
      </c>
      <c r="H13" s="447"/>
      <c r="I13" s="448"/>
      <c r="J13" s="21"/>
    </row>
    <row r="14" spans="1:10" ht="38.25" customHeight="1" x14ac:dyDescent="0.25">
      <c r="A14" s="128" t="s">
        <v>11</v>
      </c>
      <c r="B14" s="207" t="s">
        <v>12</v>
      </c>
      <c r="C14" s="130">
        <v>1</v>
      </c>
      <c r="D14" s="131">
        <v>2</v>
      </c>
      <c r="E14" s="130">
        <v>3</v>
      </c>
      <c r="F14" s="131">
        <v>4</v>
      </c>
      <c r="G14" s="130">
        <v>5</v>
      </c>
      <c r="H14" s="130">
        <v>6</v>
      </c>
      <c r="I14" s="130">
        <v>7</v>
      </c>
      <c r="J14" s="21"/>
    </row>
    <row r="15" spans="1:10" ht="26.25" customHeight="1" x14ac:dyDescent="0.25">
      <c r="A15" s="468" t="s">
        <v>92</v>
      </c>
      <c r="B15" s="208">
        <v>19</v>
      </c>
      <c r="C15" s="209">
        <v>6535</v>
      </c>
      <c r="D15" s="210">
        <v>6695</v>
      </c>
      <c r="E15" s="209">
        <v>7190</v>
      </c>
      <c r="F15" s="210">
        <v>7500</v>
      </c>
      <c r="G15" s="209">
        <v>7580</v>
      </c>
      <c r="H15" s="209">
        <v>8110</v>
      </c>
      <c r="I15" s="214">
        <v>9340</v>
      </c>
      <c r="J15" s="21"/>
    </row>
    <row r="16" spans="1:10" ht="26.25" customHeight="1" x14ac:dyDescent="0.25">
      <c r="A16" s="477"/>
      <c r="B16" s="211">
        <v>22</v>
      </c>
      <c r="C16" s="212">
        <v>7190</v>
      </c>
      <c r="D16" s="212">
        <v>7420</v>
      </c>
      <c r="E16" s="212">
        <v>7695</v>
      </c>
      <c r="F16" s="212">
        <v>7765</v>
      </c>
      <c r="G16" s="212">
        <v>8330</v>
      </c>
      <c r="H16" s="212">
        <v>8855</v>
      </c>
      <c r="I16" s="215">
        <v>10335</v>
      </c>
      <c r="J16" s="21"/>
    </row>
    <row r="17" spans="1:10" x14ac:dyDescent="0.25">
      <c r="A17" s="213"/>
      <c r="B17" s="21"/>
      <c r="C17" s="21"/>
      <c r="D17" s="21"/>
      <c r="E17" s="21"/>
      <c r="F17" s="21"/>
      <c r="G17" s="21"/>
      <c r="H17" s="21"/>
      <c r="I17" s="21"/>
      <c r="J17" s="21"/>
    </row>
    <row r="18" spans="1:10" ht="18.75" x14ac:dyDescent="0.3">
      <c r="A18" s="399" t="s">
        <v>18</v>
      </c>
      <c r="B18" s="400"/>
      <c r="C18" s="400"/>
      <c r="D18" s="400"/>
      <c r="E18" s="400"/>
      <c r="F18" s="400"/>
      <c r="G18" s="401"/>
      <c r="H18" s="185"/>
      <c r="I18" s="185"/>
      <c r="J18" s="21"/>
    </row>
    <row r="19" spans="1:10" ht="15" customHeight="1" x14ac:dyDescent="0.25">
      <c r="A19" s="402" t="s">
        <v>93</v>
      </c>
      <c r="B19" s="403"/>
      <c r="C19" s="403"/>
      <c r="D19" s="403"/>
      <c r="E19" s="403"/>
      <c r="F19" s="403"/>
      <c r="G19" s="404"/>
      <c r="H19" s="21"/>
      <c r="I19" s="21"/>
      <c r="J19" s="21"/>
    </row>
    <row r="20" spans="1:10" x14ac:dyDescent="0.25">
      <c r="A20" s="405" t="s">
        <v>20</v>
      </c>
      <c r="B20" s="403"/>
      <c r="C20" s="403"/>
      <c r="D20" s="403"/>
      <c r="E20" s="403"/>
      <c r="F20" s="403"/>
      <c r="G20" s="404"/>
      <c r="H20" s="186"/>
      <c r="I20" s="186"/>
      <c r="J20" s="186"/>
    </row>
    <row r="21" spans="1:10" ht="30" customHeight="1" x14ac:dyDescent="0.25">
      <c r="A21" s="402" t="s">
        <v>21</v>
      </c>
      <c r="B21" s="406"/>
      <c r="C21" s="406"/>
      <c r="D21" s="406"/>
      <c r="E21" s="406"/>
      <c r="F21" s="406"/>
      <c r="G21" s="407"/>
      <c r="H21" s="186"/>
      <c r="I21" s="186"/>
      <c r="J21" s="186"/>
    </row>
    <row r="22" spans="1:10" ht="30" customHeight="1" x14ac:dyDescent="0.25">
      <c r="A22" s="408" t="s">
        <v>22</v>
      </c>
      <c r="B22" s="409"/>
      <c r="C22" s="409"/>
      <c r="D22" s="409"/>
      <c r="E22" s="409"/>
      <c r="F22" s="409"/>
      <c r="G22" s="410"/>
      <c r="H22" s="200"/>
      <c r="I22" s="200"/>
      <c r="J22" s="200"/>
    </row>
    <row r="23" spans="1:10" x14ac:dyDescent="0.25">
      <c r="A23" s="405" t="s">
        <v>87</v>
      </c>
      <c r="B23" s="403"/>
      <c r="C23" s="403"/>
      <c r="D23" s="403"/>
      <c r="E23" s="403"/>
      <c r="F23" s="403"/>
      <c r="G23" s="404"/>
      <c r="H23" s="200"/>
      <c r="I23" s="200"/>
      <c r="J23" s="200"/>
    </row>
    <row r="24" spans="1:10" x14ac:dyDescent="0.25">
      <c r="A24" s="405" t="s">
        <v>88</v>
      </c>
      <c r="B24" s="403"/>
      <c r="C24" s="403"/>
      <c r="D24" s="403"/>
      <c r="E24" s="403"/>
      <c r="F24" s="403"/>
      <c r="G24" s="404"/>
      <c r="H24" s="186"/>
      <c r="I24" s="186"/>
      <c r="J24" s="186"/>
    </row>
    <row r="25" spans="1:10" x14ac:dyDescent="0.25">
      <c r="A25" s="411" t="s">
        <v>1493</v>
      </c>
      <c r="B25" s="412"/>
      <c r="C25" s="412"/>
      <c r="D25" s="412"/>
      <c r="E25" s="412"/>
      <c r="F25" s="412"/>
      <c r="G25" s="413"/>
    </row>
  </sheetData>
  <mergeCells count="19">
    <mergeCell ref="A23:G23"/>
    <mergeCell ref="A24:G24"/>
    <mergeCell ref="A25:G25"/>
    <mergeCell ref="A15:A16"/>
    <mergeCell ref="A18:G18"/>
    <mergeCell ref="A19:G19"/>
    <mergeCell ref="A20:G20"/>
    <mergeCell ref="A21:G21"/>
    <mergeCell ref="A22:G22"/>
    <mergeCell ref="A9:I9"/>
    <mergeCell ref="A10:I10"/>
    <mergeCell ref="A11:I11"/>
    <mergeCell ref="A12:I12"/>
    <mergeCell ref="G13:I13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36"/>
  <sheetViews>
    <sheetView topLeftCell="A43" workbookViewId="0">
      <selection activeCell="B14" sqref="B14"/>
    </sheetView>
  </sheetViews>
  <sheetFormatPr defaultColWidth="9" defaultRowHeight="15" x14ac:dyDescent="0.25"/>
  <cols>
    <col min="1" max="1" width="17" customWidth="1"/>
    <col min="2" max="9" width="13.28515625" customWidth="1"/>
  </cols>
  <sheetData>
    <row r="2" spans="1:10" ht="16.5" x14ac:dyDescent="0.25">
      <c r="F2" s="383" t="s">
        <v>0</v>
      </c>
      <c r="G2" s="383"/>
      <c r="H2" s="383"/>
      <c r="I2" s="383"/>
      <c r="J2" s="22"/>
    </row>
    <row r="3" spans="1:10" ht="16.5" x14ac:dyDescent="0.25">
      <c r="F3" s="383" t="s">
        <v>1</v>
      </c>
      <c r="G3" s="383"/>
      <c r="H3" s="383"/>
      <c r="I3" s="383"/>
      <c r="J3" s="22"/>
    </row>
    <row r="4" spans="1:10" ht="16.5" x14ac:dyDescent="0.25">
      <c r="F4" s="383" t="s">
        <v>2</v>
      </c>
      <c r="G4" s="383"/>
      <c r="H4" s="383"/>
      <c r="I4" s="383"/>
      <c r="J4" s="22"/>
    </row>
    <row r="5" spans="1:10" ht="16.5" x14ac:dyDescent="0.25">
      <c r="F5" s="383" t="s">
        <v>3</v>
      </c>
      <c r="G5" s="383"/>
      <c r="H5" s="383"/>
      <c r="I5" s="383"/>
      <c r="J5" s="22"/>
    </row>
    <row r="6" spans="1:10" ht="20.25" x14ac:dyDescent="0.3">
      <c r="F6" s="384" t="s">
        <v>4</v>
      </c>
      <c r="G6" s="384"/>
      <c r="H6" s="384"/>
      <c r="I6" s="384"/>
      <c r="J6" s="23"/>
    </row>
    <row r="7" spans="1:10" ht="20.25" x14ac:dyDescent="0.3">
      <c r="F7" s="2"/>
      <c r="G7" s="2"/>
      <c r="H7" s="2"/>
      <c r="I7" s="2" t="s">
        <v>5</v>
      </c>
      <c r="J7" s="23"/>
    </row>
    <row r="9" spans="1:10" ht="23.25" x14ac:dyDescent="0.35">
      <c r="A9" s="385" t="s">
        <v>94</v>
      </c>
      <c r="B9" s="386"/>
      <c r="C9" s="386"/>
      <c r="D9" s="386"/>
      <c r="E9" s="386"/>
      <c r="F9" s="386"/>
      <c r="G9" s="386"/>
      <c r="H9" s="386"/>
      <c r="I9" s="387"/>
      <c r="J9" s="21"/>
    </row>
    <row r="10" spans="1:10" ht="89.25" customHeight="1" x14ac:dyDescent="0.25">
      <c r="A10" s="483" t="s">
        <v>95</v>
      </c>
      <c r="B10" s="484"/>
      <c r="C10" s="484"/>
      <c r="D10" s="484"/>
      <c r="E10" s="484"/>
      <c r="F10" s="484"/>
      <c r="G10" s="484"/>
      <c r="H10" s="484"/>
      <c r="I10" s="485"/>
      <c r="J10" s="21"/>
    </row>
    <row r="11" spans="1:10" x14ac:dyDescent="0.25">
      <c r="A11" s="126"/>
      <c r="B11" s="127"/>
      <c r="C11" s="127"/>
      <c r="D11" s="127"/>
      <c r="E11" s="127"/>
      <c r="F11" s="127"/>
      <c r="G11" s="446" t="s">
        <v>10</v>
      </c>
      <c r="H11" s="447"/>
      <c r="I11" s="448"/>
      <c r="J11" s="21"/>
    </row>
    <row r="12" spans="1:10" ht="15.75" x14ac:dyDescent="0.25">
      <c r="A12" s="496" t="s">
        <v>11</v>
      </c>
      <c r="B12" s="498" t="s">
        <v>96</v>
      </c>
      <c r="C12" s="130">
        <v>1</v>
      </c>
      <c r="D12" s="131">
        <v>2</v>
      </c>
      <c r="E12" s="130">
        <v>3</v>
      </c>
      <c r="F12" s="131">
        <v>4</v>
      </c>
      <c r="G12" s="130">
        <v>5</v>
      </c>
      <c r="H12" s="130">
        <v>6</v>
      </c>
      <c r="I12" s="130">
        <v>7</v>
      </c>
      <c r="J12" s="21"/>
    </row>
    <row r="13" spans="1:10" ht="63.75" x14ac:dyDescent="0.25">
      <c r="A13" s="497"/>
      <c r="B13" s="499"/>
      <c r="C13" s="132" t="s">
        <v>97</v>
      </c>
      <c r="D13" s="132" t="s">
        <v>98</v>
      </c>
      <c r="E13" s="132" t="s">
        <v>99</v>
      </c>
      <c r="F13" s="133" t="s">
        <v>100</v>
      </c>
      <c r="G13" s="133" t="s">
        <v>101</v>
      </c>
      <c r="H13" s="132" t="s">
        <v>101</v>
      </c>
      <c r="I13" s="187" t="s">
        <v>102</v>
      </c>
      <c r="J13" s="21"/>
    </row>
    <row r="14" spans="1:10" ht="31.5" customHeight="1" x14ac:dyDescent="0.25">
      <c r="A14" s="468" t="s">
        <v>103</v>
      </c>
      <c r="B14" s="135" t="s">
        <v>104</v>
      </c>
      <c r="C14" s="136">
        <f>8800*(1+15%)</f>
        <v>10120</v>
      </c>
      <c r="D14" s="136">
        <v>10420</v>
      </c>
      <c r="E14" s="136">
        <v>10700</v>
      </c>
      <c r="F14" s="137">
        <v>11270</v>
      </c>
      <c r="G14" s="137">
        <v>11765</v>
      </c>
      <c r="H14" s="136">
        <v>12135</v>
      </c>
      <c r="I14" s="188"/>
      <c r="J14" s="21"/>
    </row>
    <row r="15" spans="1:10" ht="31.5" x14ac:dyDescent="0.25">
      <c r="A15" s="477"/>
      <c r="B15" s="139" t="s">
        <v>105</v>
      </c>
      <c r="C15" s="140">
        <v>12340</v>
      </c>
      <c r="D15" s="140">
        <v>12700</v>
      </c>
      <c r="E15" s="140">
        <v>13055</v>
      </c>
      <c r="F15" s="140">
        <v>13570</v>
      </c>
      <c r="G15" s="140">
        <v>14030</v>
      </c>
      <c r="H15" s="140">
        <v>14400</v>
      </c>
      <c r="I15" s="189"/>
      <c r="J15" s="21"/>
    </row>
    <row r="16" spans="1:10" ht="31.5" x14ac:dyDescent="0.25">
      <c r="A16" s="477"/>
      <c r="B16" s="139" t="s">
        <v>106</v>
      </c>
      <c r="C16" s="140">
        <v>13015</v>
      </c>
      <c r="D16" s="140">
        <v>13455</v>
      </c>
      <c r="E16" s="140">
        <v>13895</v>
      </c>
      <c r="F16" s="140">
        <v>14467</v>
      </c>
      <c r="G16" s="140">
        <v>15180</v>
      </c>
      <c r="H16" s="140">
        <v>15610</v>
      </c>
      <c r="I16" s="189"/>
      <c r="J16" s="21"/>
    </row>
    <row r="17" spans="1:10" ht="31.5" x14ac:dyDescent="0.25">
      <c r="A17" s="478"/>
      <c r="B17" s="142" t="s">
        <v>107</v>
      </c>
      <c r="C17" s="143">
        <v>14950</v>
      </c>
      <c r="D17" s="143">
        <v>15470</v>
      </c>
      <c r="E17" s="143">
        <v>14680</v>
      </c>
      <c r="F17" s="143">
        <v>15300</v>
      </c>
      <c r="G17" s="143">
        <v>16020</v>
      </c>
      <c r="H17" s="144">
        <v>16480</v>
      </c>
      <c r="I17" s="190"/>
      <c r="J17" s="21"/>
    </row>
    <row r="18" spans="1:10" ht="31.5" customHeight="1" x14ac:dyDescent="0.25">
      <c r="A18" s="468" t="s">
        <v>108</v>
      </c>
      <c r="B18" s="145" t="s">
        <v>104</v>
      </c>
      <c r="C18" s="136">
        <v>11895</v>
      </c>
      <c r="D18" s="136">
        <v>12190</v>
      </c>
      <c r="E18" s="136">
        <v>12480</v>
      </c>
      <c r="F18" s="136">
        <v>13045</v>
      </c>
      <c r="G18" s="136">
        <v>13570</v>
      </c>
      <c r="H18" s="137">
        <v>13950</v>
      </c>
      <c r="I18" s="188"/>
      <c r="J18" s="21"/>
    </row>
    <row r="19" spans="1:10" ht="31.5" x14ac:dyDescent="0.25">
      <c r="A19" s="477"/>
      <c r="B19" s="139" t="s">
        <v>105</v>
      </c>
      <c r="C19" s="140">
        <v>14090</v>
      </c>
      <c r="D19" s="140">
        <v>14460</v>
      </c>
      <c r="E19" s="140">
        <v>14835</v>
      </c>
      <c r="F19" s="140">
        <v>15195</v>
      </c>
      <c r="G19" s="140">
        <v>15840</v>
      </c>
      <c r="H19" s="140">
        <v>16215</v>
      </c>
      <c r="I19" s="189"/>
      <c r="J19" s="127"/>
    </row>
    <row r="20" spans="1:10" ht="31.5" x14ac:dyDescent="0.25">
      <c r="A20" s="477"/>
      <c r="B20" s="139" t="s">
        <v>106</v>
      </c>
      <c r="C20" s="140">
        <v>14780</v>
      </c>
      <c r="D20" s="140">
        <v>15205</v>
      </c>
      <c r="E20" s="140">
        <v>15655</v>
      </c>
      <c r="F20" s="140">
        <v>16090</v>
      </c>
      <c r="G20" s="140">
        <v>16990</v>
      </c>
      <c r="H20" s="140">
        <v>17425</v>
      </c>
      <c r="I20" s="189"/>
      <c r="J20" s="127"/>
    </row>
    <row r="21" spans="1:10" ht="31.5" x14ac:dyDescent="0.25">
      <c r="A21" s="478"/>
      <c r="B21" s="146" t="s">
        <v>107</v>
      </c>
      <c r="C21" s="143">
        <v>16735</v>
      </c>
      <c r="D21" s="143">
        <v>17240</v>
      </c>
      <c r="E21" s="143">
        <v>17745</v>
      </c>
      <c r="F21" s="144">
        <v>18245</v>
      </c>
      <c r="G21" s="144">
        <v>19265</v>
      </c>
      <c r="H21" s="147">
        <v>19760</v>
      </c>
      <c r="I21" s="191"/>
      <c r="J21" s="192"/>
    </row>
    <row r="22" spans="1:10" ht="65.25" customHeight="1" x14ac:dyDescent="0.25">
      <c r="A22" s="148" t="s">
        <v>109</v>
      </c>
      <c r="B22" s="149" t="s">
        <v>110</v>
      </c>
      <c r="C22" s="150">
        <v>3715</v>
      </c>
      <c r="D22" s="150">
        <v>4163</v>
      </c>
      <c r="E22" s="150">
        <v>4590</v>
      </c>
      <c r="F22" s="150">
        <v>5040</v>
      </c>
      <c r="G22" s="151">
        <v>5635</v>
      </c>
      <c r="H22" s="152">
        <v>6095</v>
      </c>
      <c r="I22" s="193"/>
      <c r="J22" s="127"/>
    </row>
    <row r="23" spans="1:10" ht="63" customHeight="1" x14ac:dyDescent="0.25">
      <c r="A23" s="138" t="s">
        <v>111</v>
      </c>
      <c r="B23" s="149" t="s">
        <v>110</v>
      </c>
      <c r="C23" s="151">
        <v>5190</v>
      </c>
      <c r="D23" s="151">
        <v>5630</v>
      </c>
      <c r="E23" s="151">
        <v>6065</v>
      </c>
      <c r="F23" s="153">
        <v>6510</v>
      </c>
      <c r="G23" s="150">
        <v>7130</v>
      </c>
      <c r="H23" s="152">
        <v>7890</v>
      </c>
      <c r="I23" s="193"/>
      <c r="J23" s="21"/>
    </row>
    <row r="24" spans="1:10" ht="31.5" x14ac:dyDescent="0.25">
      <c r="A24" s="468" t="s">
        <v>112</v>
      </c>
      <c r="B24" s="135" t="s">
        <v>113</v>
      </c>
      <c r="C24" s="136">
        <v>5875</v>
      </c>
      <c r="D24" s="136">
        <v>6165</v>
      </c>
      <c r="E24" s="136">
        <v>6465</v>
      </c>
      <c r="F24" s="136">
        <v>6755</v>
      </c>
      <c r="G24" s="137">
        <v>7245</v>
      </c>
      <c r="H24" s="136">
        <v>7535</v>
      </c>
      <c r="I24" s="194"/>
      <c r="J24" s="21"/>
    </row>
    <row r="25" spans="1:10" ht="78.75" x14ac:dyDescent="0.25">
      <c r="A25" s="478"/>
      <c r="B25" s="154" t="s">
        <v>114</v>
      </c>
      <c r="C25" s="155">
        <v>7340</v>
      </c>
      <c r="D25" s="147">
        <v>7640</v>
      </c>
      <c r="E25" s="147">
        <v>7925</v>
      </c>
      <c r="F25" s="155">
        <v>8225</v>
      </c>
      <c r="G25" s="147">
        <v>8755</v>
      </c>
      <c r="H25" s="147">
        <v>9055</v>
      </c>
      <c r="I25" s="190"/>
      <c r="J25" s="21"/>
    </row>
    <row r="26" spans="1:10" ht="31.5" x14ac:dyDescent="0.25">
      <c r="A26" s="477" t="s">
        <v>115</v>
      </c>
      <c r="B26" s="135" t="s">
        <v>113</v>
      </c>
      <c r="C26" s="137">
        <v>7640</v>
      </c>
      <c r="D26" s="136">
        <v>7925</v>
      </c>
      <c r="E26" s="136">
        <v>8225</v>
      </c>
      <c r="F26" s="137">
        <v>8510</v>
      </c>
      <c r="G26" s="136">
        <v>9055</v>
      </c>
      <c r="H26" s="136">
        <v>9350</v>
      </c>
      <c r="I26" s="188"/>
      <c r="J26" s="21"/>
    </row>
    <row r="27" spans="1:10" ht="78.75" x14ac:dyDescent="0.25">
      <c r="A27" s="478"/>
      <c r="B27" s="154" t="s">
        <v>114</v>
      </c>
      <c r="C27" s="147">
        <v>9110</v>
      </c>
      <c r="D27" s="147">
        <v>9400</v>
      </c>
      <c r="E27" s="147">
        <v>9695</v>
      </c>
      <c r="F27" s="155">
        <v>9985</v>
      </c>
      <c r="G27" s="155">
        <v>10560</v>
      </c>
      <c r="H27" s="147">
        <v>10870</v>
      </c>
      <c r="I27" s="190"/>
      <c r="J27" s="21"/>
    </row>
    <row r="28" spans="1:10" ht="15.75" customHeight="1" x14ac:dyDescent="0.25">
      <c r="A28" s="468" t="s">
        <v>116</v>
      </c>
      <c r="B28" s="156" t="s">
        <v>117</v>
      </c>
      <c r="C28" s="136">
        <v>3370</v>
      </c>
      <c r="D28" s="152">
        <v>4050</v>
      </c>
      <c r="E28" s="152">
        <v>4190</v>
      </c>
      <c r="F28" s="136">
        <v>4355</v>
      </c>
      <c r="G28" s="136">
        <v>4505</v>
      </c>
      <c r="H28" s="136">
        <v>4505</v>
      </c>
      <c r="I28" s="188"/>
      <c r="J28" s="21"/>
    </row>
    <row r="29" spans="1:10" ht="15.75" x14ac:dyDescent="0.25">
      <c r="A29" s="477"/>
      <c r="B29" s="157" t="s">
        <v>118</v>
      </c>
      <c r="C29" s="140">
        <v>3695</v>
      </c>
      <c r="D29" s="147">
        <v>4425</v>
      </c>
      <c r="E29" s="140">
        <v>4565</v>
      </c>
      <c r="F29" s="151">
        <v>4730</v>
      </c>
      <c r="G29" s="151">
        <v>4880</v>
      </c>
      <c r="H29" s="140">
        <v>4830</v>
      </c>
      <c r="I29" s="195"/>
      <c r="J29" s="21"/>
    </row>
    <row r="30" spans="1:10" ht="15.75" x14ac:dyDescent="0.25">
      <c r="A30" s="477"/>
      <c r="B30" s="157" t="s">
        <v>119</v>
      </c>
      <c r="C30" s="140">
        <v>3980</v>
      </c>
      <c r="D30" s="140">
        <v>4750</v>
      </c>
      <c r="E30" s="137">
        <v>4890</v>
      </c>
      <c r="F30" s="147">
        <v>5055</v>
      </c>
      <c r="G30" s="140">
        <v>5210</v>
      </c>
      <c r="H30" s="140">
        <v>5130</v>
      </c>
      <c r="I30" s="189"/>
      <c r="J30" s="21"/>
    </row>
    <row r="31" spans="1:10" ht="15.75" x14ac:dyDescent="0.25">
      <c r="A31" s="477"/>
      <c r="B31" s="157" t="s">
        <v>120</v>
      </c>
      <c r="C31" s="140">
        <v>4270</v>
      </c>
      <c r="D31" s="140">
        <v>5085</v>
      </c>
      <c r="E31" s="137">
        <v>5225</v>
      </c>
      <c r="F31" s="147">
        <v>5390</v>
      </c>
      <c r="G31" s="137">
        <v>5540</v>
      </c>
      <c r="H31" s="140">
        <v>5440</v>
      </c>
      <c r="I31" s="189"/>
      <c r="J31" s="21"/>
    </row>
    <row r="32" spans="1:10" ht="15.75" x14ac:dyDescent="0.25">
      <c r="A32" s="478"/>
      <c r="B32" s="158" t="s">
        <v>121</v>
      </c>
      <c r="C32" s="147">
        <v>5555</v>
      </c>
      <c r="D32" s="159">
        <v>6565</v>
      </c>
      <c r="E32" s="159">
        <v>6080</v>
      </c>
      <c r="F32" s="155">
        <v>6870</v>
      </c>
      <c r="G32" s="147">
        <v>6225</v>
      </c>
      <c r="H32" s="147">
        <v>6755</v>
      </c>
      <c r="I32" s="191"/>
      <c r="J32" s="21"/>
    </row>
    <row r="33" spans="1:10" ht="15.75" customHeight="1" x14ac:dyDescent="0.25">
      <c r="A33" s="468" t="s">
        <v>122</v>
      </c>
      <c r="B33" s="156" t="s">
        <v>117</v>
      </c>
      <c r="C33" s="136">
        <v>5650</v>
      </c>
      <c r="D33" s="137">
        <v>6430</v>
      </c>
      <c r="E33" s="137">
        <v>6590</v>
      </c>
      <c r="F33" s="136">
        <v>6780</v>
      </c>
      <c r="G33" s="136">
        <v>5785</v>
      </c>
      <c r="H33" s="136">
        <v>6310</v>
      </c>
      <c r="I33" s="194"/>
      <c r="J33" s="21"/>
    </row>
    <row r="34" spans="1:10" ht="15.75" x14ac:dyDescent="0.25">
      <c r="A34" s="477"/>
      <c r="B34" s="157" t="s">
        <v>118</v>
      </c>
      <c r="C34" s="140">
        <v>6025</v>
      </c>
      <c r="D34" s="140">
        <v>6860</v>
      </c>
      <c r="E34" s="140">
        <v>7025</v>
      </c>
      <c r="F34" s="140">
        <v>7215</v>
      </c>
      <c r="G34" s="140">
        <v>6225</v>
      </c>
      <c r="H34" s="140">
        <v>6350</v>
      </c>
      <c r="I34" s="189"/>
      <c r="J34" s="21"/>
    </row>
    <row r="35" spans="1:10" ht="15.75" x14ac:dyDescent="0.25">
      <c r="A35" s="477"/>
      <c r="B35" s="157" t="s">
        <v>119</v>
      </c>
      <c r="C35" s="140">
        <v>6350</v>
      </c>
      <c r="D35" s="140">
        <v>7235</v>
      </c>
      <c r="E35" s="140">
        <v>7395</v>
      </c>
      <c r="F35" s="140">
        <v>7585</v>
      </c>
      <c r="G35" s="140">
        <v>6410</v>
      </c>
      <c r="H35" s="140">
        <v>6935</v>
      </c>
      <c r="I35" s="189"/>
      <c r="J35" s="21"/>
    </row>
    <row r="36" spans="1:10" ht="15.75" x14ac:dyDescent="0.25">
      <c r="A36" s="477"/>
      <c r="B36" s="157" t="s">
        <v>120</v>
      </c>
      <c r="C36" s="140">
        <v>6685</v>
      </c>
      <c r="D36" s="140">
        <v>7620</v>
      </c>
      <c r="E36" s="140">
        <v>7780</v>
      </c>
      <c r="F36" s="140">
        <v>7970</v>
      </c>
      <c r="G36" s="140">
        <v>6705</v>
      </c>
      <c r="H36" s="140">
        <v>7245</v>
      </c>
      <c r="I36" s="189"/>
      <c r="J36" s="21"/>
    </row>
    <row r="37" spans="1:10" ht="15.75" x14ac:dyDescent="0.25">
      <c r="A37" s="478"/>
      <c r="B37" s="158" t="s">
        <v>121</v>
      </c>
      <c r="C37" s="147">
        <v>8160</v>
      </c>
      <c r="D37" s="147">
        <v>9325</v>
      </c>
      <c r="E37" s="147">
        <v>8765</v>
      </c>
      <c r="F37" s="155">
        <v>9675</v>
      </c>
      <c r="G37" s="147">
        <v>8030</v>
      </c>
      <c r="H37" s="160">
        <v>7790</v>
      </c>
      <c r="I37" s="190"/>
      <c r="J37" s="127"/>
    </row>
    <row r="38" spans="1:10" ht="40.5" customHeight="1" x14ac:dyDescent="0.25">
      <c r="A38" s="134" t="s">
        <v>123</v>
      </c>
      <c r="B38" s="161" t="s">
        <v>124</v>
      </c>
      <c r="C38" s="162">
        <v>4430</v>
      </c>
      <c r="D38" s="163">
        <f>C38+150</f>
        <v>4580</v>
      </c>
      <c r="E38" s="164">
        <f>C38+271</f>
        <v>4701</v>
      </c>
      <c r="F38" s="165">
        <f>C38+415</f>
        <v>4845</v>
      </c>
      <c r="G38" s="162">
        <f>C38+574</f>
        <v>5004</v>
      </c>
      <c r="H38" s="166">
        <f>C38+749</f>
        <v>5179</v>
      </c>
      <c r="I38" s="196"/>
      <c r="J38" s="127"/>
    </row>
    <row r="39" spans="1:10" ht="47.25" customHeight="1" x14ac:dyDescent="0.25">
      <c r="A39" s="134" t="s">
        <v>125</v>
      </c>
      <c r="B39" s="167" t="s">
        <v>124</v>
      </c>
      <c r="C39" s="168">
        <f t="shared" ref="C39:H39" si="0">C38+1540</f>
        <v>5970</v>
      </c>
      <c r="D39" s="164">
        <f t="shared" si="0"/>
        <v>6120</v>
      </c>
      <c r="E39" s="169">
        <f t="shared" si="0"/>
        <v>6241</v>
      </c>
      <c r="F39" s="169">
        <f t="shared" si="0"/>
        <v>6385</v>
      </c>
      <c r="G39" s="170">
        <f t="shared" si="0"/>
        <v>6544</v>
      </c>
      <c r="H39" s="171">
        <f t="shared" si="0"/>
        <v>6719</v>
      </c>
      <c r="I39" s="196"/>
      <c r="J39" s="127"/>
    </row>
    <row r="40" spans="1:10" ht="48.75" customHeight="1" x14ac:dyDescent="0.25">
      <c r="A40" s="148" t="s">
        <v>126</v>
      </c>
      <c r="B40" s="172" t="s">
        <v>127</v>
      </c>
      <c r="C40" s="151">
        <v>3634</v>
      </c>
      <c r="D40" s="152">
        <f>C40+150</f>
        <v>3784</v>
      </c>
      <c r="E40" s="151">
        <f>C40+271</f>
        <v>3905</v>
      </c>
      <c r="F40" s="150">
        <f>C40+415</f>
        <v>4049</v>
      </c>
      <c r="G40" s="152">
        <f>C40+547</f>
        <v>4181</v>
      </c>
      <c r="H40" s="152">
        <f>C40+749</f>
        <v>4383</v>
      </c>
      <c r="I40" s="197"/>
      <c r="J40" s="21"/>
    </row>
    <row r="41" spans="1:10" ht="49.5" customHeight="1" x14ac:dyDescent="0.25">
      <c r="A41" s="141" t="s">
        <v>128</v>
      </c>
      <c r="B41" s="173" t="s">
        <v>127</v>
      </c>
      <c r="C41" s="150">
        <f t="shared" ref="C41:H41" si="1">1800+C40</f>
        <v>5434</v>
      </c>
      <c r="D41" s="152">
        <f t="shared" si="1"/>
        <v>5584</v>
      </c>
      <c r="E41" s="150">
        <f t="shared" si="1"/>
        <v>5705</v>
      </c>
      <c r="F41" s="150">
        <f t="shared" si="1"/>
        <v>5849</v>
      </c>
      <c r="G41" s="150">
        <f t="shared" si="1"/>
        <v>5981</v>
      </c>
      <c r="H41" s="150">
        <f t="shared" si="1"/>
        <v>6183</v>
      </c>
      <c r="I41" s="193"/>
      <c r="J41" s="21"/>
    </row>
    <row r="42" spans="1:10" ht="62.25" customHeight="1" x14ac:dyDescent="0.25">
      <c r="A42" s="141" t="s">
        <v>129</v>
      </c>
      <c r="B42" s="174" t="s">
        <v>130</v>
      </c>
      <c r="C42" s="150">
        <v>6250</v>
      </c>
      <c r="D42" s="150">
        <f>C42+150</f>
        <v>6400</v>
      </c>
      <c r="E42" s="175">
        <v>6565</v>
      </c>
      <c r="F42" s="150">
        <v>6671</v>
      </c>
      <c r="G42" s="150">
        <f>C42+547</f>
        <v>6797</v>
      </c>
      <c r="H42" s="150">
        <f>C42+749</f>
        <v>6999</v>
      </c>
      <c r="I42" s="193"/>
      <c r="J42" s="21"/>
    </row>
    <row r="43" spans="1:10" ht="62.25" customHeight="1" x14ac:dyDescent="0.25">
      <c r="A43" s="141" t="s">
        <v>131</v>
      </c>
      <c r="B43" s="173" t="s">
        <v>130</v>
      </c>
      <c r="C43" s="150">
        <f>C42+1600</f>
        <v>7850</v>
      </c>
      <c r="D43" s="150">
        <f>C43+150</f>
        <v>8000</v>
      </c>
      <c r="E43" s="175">
        <f>D43+271</f>
        <v>8271</v>
      </c>
      <c r="F43" s="150">
        <f>C43+415</f>
        <v>8265</v>
      </c>
      <c r="G43" s="150">
        <f>C43+547</f>
        <v>8397</v>
      </c>
      <c r="H43" s="150">
        <f>C43+749</f>
        <v>8599</v>
      </c>
      <c r="I43" s="198"/>
      <c r="J43" s="21"/>
    </row>
    <row r="44" spans="1:10" ht="15.75" customHeight="1" x14ac:dyDescent="0.25">
      <c r="A44" s="468" t="s">
        <v>132</v>
      </c>
      <c r="B44" s="145" t="s">
        <v>133</v>
      </c>
      <c r="C44" s="137">
        <v>4646</v>
      </c>
      <c r="D44" s="136">
        <f>C44+150</f>
        <v>4796</v>
      </c>
      <c r="E44" s="176">
        <f>C44+271</f>
        <v>4917</v>
      </c>
      <c r="F44" s="151">
        <f>C44+415</f>
        <v>5061</v>
      </c>
      <c r="G44" s="151">
        <f>C44+547</f>
        <v>5193</v>
      </c>
      <c r="H44" s="151">
        <f>C44+749</f>
        <v>5395</v>
      </c>
      <c r="I44" s="194"/>
      <c r="J44" s="21"/>
    </row>
    <row r="45" spans="1:10" ht="31.5" x14ac:dyDescent="0.25">
      <c r="A45" s="478"/>
      <c r="B45" s="177" t="s">
        <v>134</v>
      </c>
      <c r="C45" s="147">
        <v>4230</v>
      </c>
      <c r="D45" s="151">
        <f>C45+150</f>
        <v>4380</v>
      </c>
      <c r="E45" s="144">
        <f>C45+271</f>
        <v>4501</v>
      </c>
      <c r="F45" s="155">
        <f>C45+415</f>
        <v>4645</v>
      </c>
      <c r="G45" s="155">
        <f>C45+547</f>
        <v>4777</v>
      </c>
      <c r="H45" s="155">
        <f>C45+749</f>
        <v>4979</v>
      </c>
      <c r="I45" s="191"/>
      <c r="J45" s="21"/>
    </row>
    <row r="46" spans="1:10" ht="15.75" customHeight="1" x14ac:dyDescent="0.25">
      <c r="A46" s="468" t="s">
        <v>135</v>
      </c>
      <c r="B46" s="145" t="s">
        <v>133</v>
      </c>
      <c r="C46" s="152">
        <f t="shared" ref="C46:H47" si="2">C44+1540</f>
        <v>6186</v>
      </c>
      <c r="D46" s="152">
        <f t="shared" si="2"/>
        <v>6336</v>
      </c>
      <c r="E46" s="152">
        <f t="shared" si="2"/>
        <v>6457</v>
      </c>
      <c r="F46" s="152">
        <f t="shared" si="2"/>
        <v>6601</v>
      </c>
      <c r="G46" s="136">
        <f t="shared" si="2"/>
        <v>6733</v>
      </c>
      <c r="H46" s="152">
        <f t="shared" si="2"/>
        <v>6935</v>
      </c>
      <c r="I46" s="194"/>
      <c r="J46" s="21"/>
    </row>
    <row r="47" spans="1:10" ht="31.5" x14ac:dyDescent="0.25">
      <c r="A47" s="478"/>
      <c r="B47" s="154" t="s">
        <v>134</v>
      </c>
      <c r="C47" s="155">
        <f t="shared" si="2"/>
        <v>5770</v>
      </c>
      <c r="D47" s="155">
        <f t="shared" si="2"/>
        <v>5920</v>
      </c>
      <c r="E47" s="155">
        <f t="shared" si="2"/>
        <v>6041</v>
      </c>
      <c r="F47" s="155">
        <f t="shared" si="2"/>
        <v>6185</v>
      </c>
      <c r="G47" s="159">
        <f t="shared" si="2"/>
        <v>6317</v>
      </c>
      <c r="H47" s="155">
        <f t="shared" si="2"/>
        <v>6519</v>
      </c>
      <c r="I47" s="191"/>
      <c r="J47" s="21"/>
    </row>
    <row r="48" spans="1:10" ht="51.75" customHeight="1" x14ac:dyDescent="0.25">
      <c r="A48" s="134" t="s">
        <v>136</v>
      </c>
      <c r="B48" s="178" t="s">
        <v>137</v>
      </c>
      <c r="C48" s="152">
        <v>22460</v>
      </c>
      <c r="D48" s="150">
        <v>22600</v>
      </c>
      <c r="E48" s="150">
        <v>22715</v>
      </c>
      <c r="F48" s="152">
        <v>23115</v>
      </c>
      <c r="G48" s="151">
        <v>23690</v>
      </c>
      <c r="H48" s="151">
        <v>23840</v>
      </c>
      <c r="I48" s="196"/>
      <c r="J48" s="21"/>
    </row>
    <row r="49" spans="1:10" ht="51.75" customHeight="1" x14ac:dyDescent="0.25">
      <c r="A49" s="148" t="s">
        <v>138</v>
      </c>
      <c r="B49" s="167" t="s">
        <v>137</v>
      </c>
      <c r="C49" s="150">
        <v>24220</v>
      </c>
      <c r="D49" s="150">
        <v>24380</v>
      </c>
      <c r="E49" s="151">
        <v>24520</v>
      </c>
      <c r="F49" s="152">
        <v>24900</v>
      </c>
      <c r="G49" s="152">
        <v>25490</v>
      </c>
      <c r="H49" s="152">
        <v>25645</v>
      </c>
      <c r="I49" s="197"/>
      <c r="J49" s="21"/>
    </row>
    <row r="50" spans="1:10" ht="31.5" x14ac:dyDescent="0.25">
      <c r="A50" s="179" t="s">
        <v>139</v>
      </c>
      <c r="B50" s="180"/>
      <c r="C50" s="181" t="s">
        <v>140</v>
      </c>
      <c r="D50" s="167" t="s">
        <v>141</v>
      </c>
      <c r="E50" s="167" t="s">
        <v>142</v>
      </c>
      <c r="F50" s="178" t="s">
        <v>143</v>
      </c>
      <c r="G50" s="178" t="s">
        <v>144</v>
      </c>
      <c r="H50" s="167" t="s">
        <v>145</v>
      </c>
      <c r="I50" s="193"/>
      <c r="J50" s="21"/>
    </row>
    <row r="51" spans="1:10" ht="63" x14ac:dyDescent="0.25">
      <c r="A51" s="148" t="s">
        <v>146</v>
      </c>
      <c r="B51" s="182" t="s">
        <v>147</v>
      </c>
      <c r="C51" s="150">
        <v>2070</v>
      </c>
      <c r="D51" s="151">
        <v>2070</v>
      </c>
      <c r="E51" s="150">
        <v>2070</v>
      </c>
      <c r="F51" s="152">
        <v>2070</v>
      </c>
      <c r="G51" s="152">
        <v>2070</v>
      </c>
      <c r="H51" s="150">
        <v>1900</v>
      </c>
      <c r="I51" s="193"/>
      <c r="J51" s="21"/>
    </row>
    <row r="52" spans="1:10" ht="63" x14ac:dyDescent="0.25">
      <c r="A52" s="141" t="s">
        <v>148</v>
      </c>
      <c r="B52" s="183" t="s">
        <v>147</v>
      </c>
      <c r="C52" s="150">
        <v>2215</v>
      </c>
      <c r="D52" s="150">
        <v>2215</v>
      </c>
      <c r="E52" s="150">
        <v>2215</v>
      </c>
      <c r="F52" s="152">
        <v>2215</v>
      </c>
      <c r="G52" s="150">
        <v>2215</v>
      </c>
      <c r="H52" s="150">
        <v>2050</v>
      </c>
      <c r="I52" s="196"/>
      <c r="J52" s="21"/>
    </row>
    <row r="53" spans="1:10" ht="63" x14ac:dyDescent="0.25">
      <c r="A53" s="141" t="s">
        <v>149</v>
      </c>
      <c r="B53" s="182" t="s">
        <v>150</v>
      </c>
      <c r="C53" s="150">
        <v>4035</v>
      </c>
      <c r="D53" s="151">
        <v>4035</v>
      </c>
      <c r="E53" s="151">
        <v>4035</v>
      </c>
      <c r="F53" s="152">
        <v>4035</v>
      </c>
      <c r="G53" s="150">
        <v>4035</v>
      </c>
      <c r="H53" s="150">
        <v>3925</v>
      </c>
      <c r="I53" s="196"/>
      <c r="J53" s="21"/>
    </row>
    <row r="54" spans="1:10" ht="47.25" x14ac:dyDescent="0.25">
      <c r="A54" s="141" t="s">
        <v>151</v>
      </c>
      <c r="B54" s="184" t="s">
        <v>150</v>
      </c>
      <c r="C54" s="159">
        <v>4270</v>
      </c>
      <c r="D54" s="150">
        <v>4270</v>
      </c>
      <c r="E54" s="150">
        <v>4270</v>
      </c>
      <c r="F54" s="150">
        <v>4270</v>
      </c>
      <c r="G54" s="159">
        <v>4270</v>
      </c>
      <c r="H54" s="159">
        <v>4155</v>
      </c>
      <c r="I54" s="199"/>
      <c r="J54" s="21"/>
    </row>
    <row r="55" spans="1:10" ht="60.75" customHeight="1" x14ac:dyDescent="0.25">
      <c r="A55" s="141" t="s">
        <v>152</v>
      </c>
      <c r="B55" s="486" t="s">
        <v>1494</v>
      </c>
      <c r="C55" s="487"/>
      <c r="D55" s="487"/>
      <c r="E55" s="487"/>
      <c r="F55" s="487"/>
      <c r="G55" s="487"/>
      <c r="H55" s="487"/>
      <c r="I55" s="488"/>
      <c r="J55" s="21"/>
    </row>
    <row r="56" spans="1:10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</row>
    <row r="57" spans="1:10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ht="18.75" x14ac:dyDescent="0.3">
      <c r="A58" s="399" t="s">
        <v>18</v>
      </c>
      <c r="B58" s="400"/>
      <c r="C58" s="400"/>
      <c r="D58" s="400"/>
      <c r="E58" s="400"/>
      <c r="F58" s="400"/>
      <c r="G58" s="401"/>
      <c r="H58" s="185"/>
      <c r="I58" s="185"/>
      <c r="J58" s="21"/>
    </row>
    <row r="59" spans="1:10" x14ac:dyDescent="0.25">
      <c r="A59" s="492" t="s">
        <v>153</v>
      </c>
      <c r="B59" s="490"/>
      <c r="C59" s="490"/>
      <c r="D59" s="490"/>
      <c r="E59" s="490"/>
      <c r="F59" s="490"/>
      <c r="G59" s="491"/>
      <c r="H59" s="21"/>
      <c r="I59" s="21"/>
      <c r="J59" s="21"/>
    </row>
    <row r="60" spans="1:10" x14ac:dyDescent="0.25">
      <c r="A60" s="492" t="s">
        <v>154</v>
      </c>
      <c r="B60" s="490"/>
      <c r="C60" s="490"/>
      <c r="D60" s="490"/>
      <c r="E60" s="490"/>
      <c r="F60" s="490"/>
      <c r="G60" s="491"/>
      <c r="H60" s="21"/>
      <c r="I60" s="21"/>
      <c r="J60" s="21"/>
    </row>
    <row r="61" spans="1:10" x14ac:dyDescent="0.25">
      <c r="A61" s="489" t="s">
        <v>155</v>
      </c>
      <c r="B61" s="490"/>
      <c r="C61" s="490"/>
      <c r="D61" s="490"/>
      <c r="E61" s="490"/>
      <c r="F61" s="490"/>
      <c r="G61" s="491"/>
      <c r="H61" s="186"/>
      <c r="I61" s="186"/>
      <c r="J61" s="21"/>
    </row>
    <row r="62" spans="1:10" x14ac:dyDescent="0.25">
      <c r="A62" s="492" t="s">
        <v>156</v>
      </c>
      <c r="B62" s="490"/>
      <c r="C62" s="490"/>
      <c r="D62" s="490"/>
      <c r="E62" s="490"/>
      <c r="F62" s="490"/>
      <c r="G62" s="491"/>
      <c r="H62" s="186"/>
      <c r="I62" s="186"/>
      <c r="J62" s="21"/>
    </row>
    <row r="63" spans="1:10" x14ac:dyDescent="0.25">
      <c r="A63" s="492" t="s">
        <v>157</v>
      </c>
      <c r="B63" s="490"/>
      <c r="C63" s="490"/>
      <c r="D63" s="490"/>
      <c r="E63" s="490"/>
      <c r="F63" s="490"/>
      <c r="G63" s="491"/>
      <c r="H63" s="186"/>
      <c r="I63" s="186"/>
      <c r="J63" s="21"/>
    </row>
    <row r="64" spans="1:10" ht="33" customHeight="1" x14ac:dyDescent="0.25">
      <c r="A64" s="492" t="s">
        <v>158</v>
      </c>
      <c r="B64" s="490"/>
      <c r="C64" s="490"/>
      <c r="D64" s="490"/>
      <c r="E64" s="490"/>
      <c r="F64" s="490"/>
      <c r="G64" s="491"/>
      <c r="H64" s="186"/>
      <c r="I64" s="186"/>
      <c r="J64" s="21"/>
    </row>
    <row r="65" spans="1:10" x14ac:dyDescent="0.25">
      <c r="A65" s="489" t="s">
        <v>159</v>
      </c>
      <c r="B65" s="490"/>
      <c r="C65" s="490"/>
      <c r="D65" s="490"/>
      <c r="E65" s="490"/>
      <c r="F65" s="490"/>
      <c r="G65" s="491"/>
      <c r="H65" s="200"/>
      <c r="I65" s="200"/>
      <c r="J65" s="21"/>
    </row>
    <row r="66" spans="1:10" ht="30" customHeight="1" x14ac:dyDescent="0.25">
      <c r="A66" s="492" t="s">
        <v>160</v>
      </c>
      <c r="B66" s="490"/>
      <c r="C66" s="490"/>
      <c r="D66" s="490"/>
      <c r="E66" s="490"/>
      <c r="F66" s="490"/>
      <c r="G66" s="491"/>
      <c r="H66" s="200"/>
      <c r="I66" s="200"/>
      <c r="J66" s="21"/>
    </row>
    <row r="67" spans="1:10" ht="18.75" customHeight="1" x14ac:dyDescent="0.25">
      <c r="A67" s="492" t="s">
        <v>161</v>
      </c>
      <c r="B67" s="490"/>
      <c r="C67" s="490"/>
      <c r="D67" s="490"/>
      <c r="E67" s="490"/>
      <c r="F67" s="490"/>
      <c r="G67" s="491"/>
      <c r="H67" s="186"/>
      <c r="I67" s="186"/>
      <c r="J67" s="21"/>
    </row>
    <row r="68" spans="1:10" x14ac:dyDescent="0.25">
      <c r="A68" s="489" t="s">
        <v>162</v>
      </c>
      <c r="B68" s="490"/>
      <c r="C68" s="490"/>
      <c r="D68" s="490"/>
      <c r="E68" s="490"/>
      <c r="F68" s="490"/>
      <c r="G68" s="491"/>
      <c r="H68" s="186"/>
      <c r="I68" s="186"/>
      <c r="J68" s="21"/>
    </row>
    <row r="69" spans="1:10" x14ac:dyDescent="0.25">
      <c r="A69" s="489" t="s">
        <v>163</v>
      </c>
      <c r="B69" s="490"/>
      <c r="C69" s="490"/>
      <c r="D69" s="490"/>
      <c r="E69" s="490"/>
      <c r="F69" s="490"/>
      <c r="G69" s="491"/>
      <c r="H69" s="186"/>
      <c r="I69" s="186"/>
      <c r="J69" s="21"/>
    </row>
    <row r="70" spans="1:10" ht="50.25" customHeight="1" x14ac:dyDescent="0.25">
      <c r="A70" s="493" t="s">
        <v>164</v>
      </c>
      <c r="B70" s="494"/>
      <c r="C70" s="494"/>
      <c r="D70" s="494"/>
      <c r="E70" s="494"/>
      <c r="F70" s="494"/>
      <c r="G70" s="495"/>
      <c r="H70" s="186"/>
      <c r="I70" s="186"/>
      <c r="J70" s="21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ht="43.5" x14ac:dyDescent="0.25">
      <c r="A72" s="201" t="s">
        <v>31</v>
      </c>
      <c r="B72" s="21"/>
      <c r="C72" s="21"/>
      <c r="D72" s="21"/>
      <c r="E72" s="21"/>
      <c r="F72" s="202"/>
      <c r="G72" s="202"/>
      <c r="H72" s="21"/>
      <c r="I72" s="21"/>
      <c r="J72" s="21"/>
    </row>
    <row r="73" spans="1:10" x14ac:dyDescent="0.25">
      <c r="A73" s="203" t="s">
        <v>32</v>
      </c>
      <c r="B73" s="204"/>
      <c r="C73" s="204"/>
      <c r="D73" s="204"/>
      <c r="E73" s="204"/>
      <c r="F73" s="205"/>
      <c r="G73" s="205"/>
      <c r="H73" s="21"/>
      <c r="I73" s="21"/>
      <c r="J73" s="21"/>
    </row>
    <row r="74" spans="1:10" x14ac:dyDescent="0.25">
      <c r="A74" s="203" t="s">
        <v>33</v>
      </c>
      <c r="B74" s="206"/>
      <c r="C74" s="206"/>
      <c r="D74" s="206"/>
      <c r="E74" s="206"/>
      <c r="F74" s="206"/>
      <c r="G74" s="206"/>
      <c r="H74" s="21"/>
      <c r="I74" s="21"/>
      <c r="J74" s="21"/>
    </row>
    <row r="75" spans="1:10" x14ac:dyDescent="0.25">
      <c r="A75" s="203" t="s">
        <v>34</v>
      </c>
      <c r="B75" s="206"/>
      <c r="C75" s="206"/>
      <c r="D75" s="206"/>
      <c r="E75" s="206"/>
      <c r="F75" s="206"/>
      <c r="G75" s="206"/>
      <c r="H75" s="21"/>
      <c r="I75" s="21"/>
      <c r="J75" s="21"/>
    </row>
    <row r="76" spans="1:10" x14ac:dyDescent="0.25">
      <c r="A76" s="203" t="s">
        <v>35</v>
      </c>
      <c r="B76" s="206"/>
      <c r="C76" s="206"/>
      <c r="D76" s="206"/>
      <c r="E76" s="206"/>
      <c r="F76" s="206"/>
      <c r="G76" s="206"/>
      <c r="H76" s="21"/>
      <c r="I76" s="21"/>
      <c r="J76" s="21"/>
    </row>
    <row r="77" spans="1:10" x14ac:dyDescent="0.25">
      <c r="A77" s="203" t="s">
        <v>36</v>
      </c>
      <c r="B77" s="206"/>
      <c r="C77" s="206"/>
      <c r="D77" s="206"/>
      <c r="E77" s="206"/>
      <c r="F77" s="206"/>
      <c r="G77" s="206"/>
      <c r="H77" s="21"/>
      <c r="I77" s="21"/>
      <c r="J77" s="21"/>
    </row>
    <row r="1536" spans="9:9" x14ac:dyDescent="0.25">
      <c r="I1536">
        <v>0.76700000000000002</v>
      </c>
    </row>
  </sheetData>
  <mergeCells count="32">
    <mergeCell ref="A69:G69"/>
    <mergeCell ref="A70:G70"/>
    <mergeCell ref="A12:A13"/>
    <mergeCell ref="A14:A17"/>
    <mergeCell ref="A18:A21"/>
    <mergeCell ref="A24:A25"/>
    <mergeCell ref="A26:A27"/>
    <mergeCell ref="A28:A32"/>
    <mergeCell ref="A33:A37"/>
    <mergeCell ref="A44:A45"/>
    <mergeCell ref="A46:A47"/>
    <mergeCell ref="B12:B13"/>
    <mergeCell ref="A64:G64"/>
    <mergeCell ref="A65:G65"/>
    <mergeCell ref="A66:G66"/>
    <mergeCell ref="A67:G67"/>
    <mergeCell ref="A68:G68"/>
    <mergeCell ref="A59:G59"/>
    <mergeCell ref="A60:G60"/>
    <mergeCell ref="A61:G61"/>
    <mergeCell ref="A62:G62"/>
    <mergeCell ref="A63:G63"/>
    <mergeCell ref="A9:I9"/>
    <mergeCell ref="A10:I10"/>
    <mergeCell ref="G11:I11"/>
    <mergeCell ref="B55:I55"/>
    <mergeCell ref="A58:G58"/>
    <mergeCell ref="F2:I2"/>
    <mergeCell ref="F3:I3"/>
    <mergeCell ref="F4:I4"/>
    <mergeCell ref="F5:I5"/>
    <mergeCell ref="F6:I6"/>
  </mergeCells>
  <pageMargins left="0.39370078740157499" right="0.39370078740157499" top="0.196850393700787" bottom="0.196850393700787" header="0.31496062992126" footer="0.31496062992126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Standart</vt:lpstr>
      <vt:lpstr>Optima</vt:lpstr>
      <vt:lpstr>Country</vt:lpstr>
      <vt:lpstr>Country Fine</vt:lpstr>
      <vt:lpstr>Premium</vt:lpstr>
      <vt:lpstr>Baroque</vt:lpstr>
      <vt:lpstr>Relief</vt:lpstr>
      <vt:lpstr>3D</vt:lpstr>
      <vt:lpstr>Декор.элементы </vt:lpstr>
      <vt:lpstr>1 - color</vt:lpstr>
      <vt:lpstr>2 - wood</vt:lpstr>
      <vt:lpstr>3 - fantasy</vt:lpstr>
      <vt:lpstr>4 - natur</vt:lpstr>
      <vt:lpstr>5 - софт</vt:lpstr>
      <vt:lpstr>Новинки 2021г.</vt:lpstr>
      <vt:lpstr> Сreative 2022г.</vt:lpstr>
      <vt:lpstr>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2021-10-18T05:00:00Z</cp:lastPrinted>
  <dcterms:created xsi:type="dcterms:W3CDTF">2020-10-05T06:47:00Z</dcterms:created>
  <dcterms:modified xsi:type="dcterms:W3CDTF">2022-07-14T12:11:07Z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E1B727EEB68B433EB2AE181C6B0965E5</vt:lpwstr>
  </property>
  <property fmtid="{D5CDD505-2E9C-101B-9397-08002B2CF9AE}" pid="3" name="KSOProductBuildVer">
    <vt:lpwstr>1049-11.2.0.10443</vt:lpwstr>
  </property>
</Properties>
</file>